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320" windowHeight="9468"/>
  </bookViews>
  <sheets>
    <sheet name="Template" sheetId="5" r:id="rId1"/>
    <sheet name="Graph Compound 1" sheetId="9" r:id="rId2"/>
    <sheet name="Graph Compound 2" sheetId="11" r:id="rId3"/>
  </sheets>
  <definedNames>
    <definedName name="Compound1">#REF!</definedName>
  </definedNames>
  <calcPr calcId="144525"/>
</workbook>
</file>

<file path=xl/calcChain.xml><?xml version="1.0" encoding="utf-8"?>
<calcChain xmlns="http://schemas.openxmlformats.org/spreadsheetml/2006/main">
  <c r="AD114" i="5" l="1"/>
  <c r="V114" i="5"/>
  <c r="U114" i="5"/>
  <c r="AD113" i="5"/>
  <c r="AC113" i="5"/>
  <c r="Z113" i="5"/>
  <c r="AD112" i="5"/>
  <c r="AC112" i="5"/>
  <c r="Z112" i="5"/>
  <c r="Y112" i="5"/>
  <c r="V112" i="5"/>
  <c r="Z111" i="5"/>
  <c r="Y111" i="5"/>
  <c r="V111" i="5"/>
  <c r="U111" i="5"/>
  <c r="AE85" i="5"/>
  <c r="AA85" i="5"/>
  <c r="AA84" i="5"/>
  <c r="W84" i="5"/>
  <c r="AE83" i="5"/>
  <c r="AA83" i="5"/>
  <c r="W83" i="5"/>
  <c r="AE82" i="5"/>
  <c r="AD56" i="5"/>
  <c r="Y56" i="5"/>
  <c r="V56" i="5"/>
  <c r="U56" i="5"/>
  <c r="AD55" i="5"/>
  <c r="AC55" i="5"/>
  <c r="Z55" i="5"/>
  <c r="Y55" i="5"/>
  <c r="V55" i="5"/>
  <c r="AC54" i="5"/>
  <c r="Z54" i="5"/>
  <c r="Y54" i="5"/>
  <c r="AD53" i="5"/>
  <c r="AC53" i="5"/>
  <c r="V53" i="5"/>
  <c r="U53" i="5"/>
  <c r="Z114" i="5"/>
  <c r="Y114" i="5"/>
  <c r="V113" i="5"/>
  <c r="U113" i="5"/>
  <c r="AD111" i="5"/>
  <c r="AC111" i="5"/>
  <c r="AB85" i="5"/>
  <c r="X85" i="5"/>
  <c r="W85" i="5"/>
  <c r="T85" i="5"/>
  <c r="AB84" i="5"/>
  <c r="X84" i="5"/>
  <c r="T84" i="5"/>
  <c r="AB83" i="5"/>
  <c r="X83" i="5"/>
  <c r="T83" i="5"/>
  <c r="AB82" i="5"/>
  <c r="AA82" i="5"/>
  <c r="X82" i="5"/>
  <c r="T82" i="5"/>
  <c r="AA56" i="5"/>
  <c r="Z56" i="5"/>
  <c r="W56" i="5"/>
  <c r="AE55" i="5"/>
  <c r="W55" i="5"/>
  <c r="AE54" i="5"/>
  <c r="AA54" i="5"/>
  <c r="U54" i="5"/>
  <c r="AE53" i="5"/>
  <c r="AA53" i="5"/>
  <c r="W53" i="5"/>
  <c r="W52" i="5"/>
  <c r="W81" i="5" s="1"/>
  <c r="V52" i="5"/>
  <c r="V60" i="5" s="1"/>
  <c r="V68" i="5" s="1"/>
  <c r="V75" i="5" s="1"/>
  <c r="AC114" i="5"/>
  <c r="Y113" i="5"/>
  <c r="U112" i="5"/>
  <c r="AC85" i="5"/>
  <c r="Y85" i="5"/>
  <c r="U85" i="5"/>
  <c r="AE84" i="5"/>
  <c r="AC84" i="5"/>
  <c r="Y84" i="5"/>
  <c r="U84" i="5"/>
  <c r="AC83" i="5"/>
  <c r="Y83" i="5"/>
  <c r="U83" i="5"/>
  <c r="AC82" i="5"/>
  <c r="Y82" i="5"/>
  <c r="W82" i="5"/>
  <c r="U82" i="5"/>
  <c r="AC56" i="5"/>
  <c r="AD54" i="5"/>
  <c r="Z53" i="5"/>
  <c r="AE56" i="5"/>
  <c r="AA55" i="5"/>
  <c r="W54" i="5"/>
  <c r="S89" i="5"/>
  <c r="S97" i="5" s="1"/>
  <c r="S104" i="5" s="1"/>
  <c r="T111" i="5"/>
  <c r="W111" i="5"/>
  <c r="X111" i="5"/>
  <c r="AA111" i="5"/>
  <c r="AB111" i="5"/>
  <c r="AE111" i="5"/>
  <c r="T112" i="5"/>
  <c r="W112" i="5"/>
  <c r="X112" i="5"/>
  <c r="AA112" i="5"/>
  <c r="AB112" i="5"/>
  <c r="AE112" i="5"/>
  <c r="T113" i="5"/>
  <c r="W113" i="5"/>
  <c r="X113" i="5"/>
  <c r="AA113" i="5"/>
  <c r="AB113" i="5"/>
  <c r="AE113" i="5"/>
  <c r="T114" i="5"/>
  <c r="W114" i="5"/>
  <c r="X114" i="5"/>
  <c r="AA114" i="5"/>
  <c r="AB114" i="5"/>
  <c r="AE114" i="5"/>
  <c r="V82" i="5"/>
  <c r="Z82" i="5"/>
  <c r="AD82" i="5"/>
  <c r="V83" i="5"/>
  <c r="Z83" i="5"/>
  <c r="AD83" i="5"/>
  <c r="V84" i="5"/>
  <c r="Z84" i="5"/>
  <c r="AD84" i="5"/>
  <c r="V85" i="5"/>
  <c r="Z85" i="5"/>
  <c r="AD85" i="5"/>
  <c r="T53" i="5"/>
  <c r="X53" i="5"/>
  <c r="Y53" i="5"/>
  <c r="AB53" i="5"/>
  <c r="T54" i="5"/>
  <c r="V54" i="5"/>
  <c r="X54" i="5"/>
  <c r="AB54" i="5"/>
  <c r="T55" i="5"/>
  <c r="U55" i="5"/>
  <c r="X55" i="5"/>
  <c r="AB55" i="5"/>
  <c r="T56" i="5"/>
  <c r="X56" i="5"/>
  <c r="AB56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C82" i="5"/>
  <c r="D82" i="5"/>
  <c r="E82" i="5"/>
  <c r="F82" i="5"/>
  <c r="G82" i="5"/>
  <c r="H82" i="5"/>
  <c r="I82" i="5"/>
  <c r="J82" i="5"/>
  <c r="K82" i="5"/>
  <c r="L82" i="5"/>
  <c r="M82" i="5"/>
  <c r="N82" i="5"/>
  <c r="C83" i="5"/>
  <c r="D83" i="5"/>
  <c r="E83" i="5"/>
  <c r="F83" i="5"/>
  <c r="G83" i="5"/>
  <c r="H83" i="5"/>
  <c r="I83" i="5"/>
  <c r="J83" i="5"/>
  <c r="K83" i="5"/>
  <c r="L83" i="5"/>
  <c r="M83" i="5"/>
  <c r="N83" i="5"/>
  <c r="C84" i="5"/>
  <c r="D84" i="5"/>
  <c r="E84" i="5"/>
  <c r="F84" i="5"/>
  <c r="G84" i="5"/>
  <c r="H84" i="5"/>
  <c r="I84" i="5"/>
  <c r="J84" i="5"/>
  <c r="K84" i="5"/>
  <c r="L84" i="5"/>
  <c r="M84" i="5"/>
  <c r="N84" i="5"/>
  <c r="C85" i="5"/>
  <c r="D85" i="5"/>
  <c r="E85" i="5"/>
  <c r="F85" i="5"/>
  <c r="G85" i="5"/>
  <c r="H85" i="5"/>
  <c r="I85" i="5"/>
  <c r="J85" i="5"/>
  <c r="K85" i="5"/>
  <c r="L85" i="5"/>
  <c r="M85" i="5"/>
  <c r="N85" i="5"/>
  <c r="C53" i="5"/>
  <c r="D53" i="5"/>
  <c r="E53" i="5"/>
  <c r="F53" i="5"/>
  <c r="G53" i="5"/>
  <c r="H53" i="5"/>
  <c r="I53" i="5"/>
  <c r="J53" i="5"/>
  <c r="K53" i="5"/>
  <c r="L53" i="5"/>
  <c r="M53" i="5"/>
  <c r="N53" i="5"/>
  <c r="C54" i="5"/>
  <c r="D54" i="5"/>
  <c r="E54" i="5"/>
  <c r="F54" i="5"/>
  <c r="G54" i="5"/>
  <c r="H54" i="5"/>
  <c r="I54" i="5"/>
  <c r="J54" i="5"/>
  <c r="K54" i="5"/>
  <c r="L54" i="5"/>
  <c r="M54" i="5"/>
  <c r="N54" i="5"/>
  <c r="C55" i="5"/>
  <c r="D55" i="5"/>
  <c r="E55" i="5"/>
  <c r="F55" i="5"/>
  <c r="G55" i="5"/>
  <c r="H55" i="5"/>
  <c r="I55" i="5"/>
  <c r="J55" i="5"/>
  <c r="K55" i="5"/>
  <c r="L55" i="5"/>
  <c r="M55" i="5"/>
  <c r="N55" i="5"/>
  <c r="C56" i="5"/>
  <c r="D56" i="5"/>
  <c r="E56" i="5"/>
  <c r="F56" i="5"/>
  <c r="G56" i="5"/>
  <c r="H56" i="5"/>
  <c r="I56" i="5"/>
  <c r="J56" i="5"/>
  <c r="K56" i="5"/>
  <c r="L56" i="5"/>
  <c r="M56" i="5"/>
  <c r="N56" i="5"/>
  <c r="U52" i="5"/>
  <c r="U60" i="5" s="1"/>
  <c r="U68" i="5" s="1"/>
  <c r="U75" i="5" s="1"/>
  <c r="T52" i="5"/>
  <c r="T81" i="5" s="1"/>
  <c r="S135" i="5"/>
  <c r="S134" i="5"/>
  <c r="S118" i="5"/>
  <c r="S126" i="5" s="1"/>
  <c r="S133" i="5" s="1"/>
  <c r="S142" i="5" s="1"/>
  <c r="S106" i="5"/>
  <c r="S105" i="5"/>
  <c r="AE81" i="5"/>
  <c r="AE110" i="5" s="1"/>
  <c r="AD81" i="5"/>
  <c r="AD89" i="5" s="1"/>
  <c r="AD97" i="5" s="1"/>
  <c r="S77" i="5"/>
  <c r="S76" i="5"/>
  <c r="AD60" i="5"/>
  <c r="AD68" i="5" s="1"/>
  <c r="S60" i="5"/>
  <c r="S68" i="5" s="1"/>
  <c r="S75" i="5" s="1"/>
  <c r="AE86" i="5" l="1"/>
  <c r="W92" i="5" s="1"/>
  <c r="AE57" i="5"/>
  <c r="AB64" i="5" s="1"/>
  <c r="X52" i="5"/>
  <c r="X81" i="5" s="1"/>
  <c r="X110" i="5" s="1"/>
  <c r="X118" i="5" s="1"/>
  <c r="X126" i="5" s="1"/>
  <c r="X133" i="5" s="1"/>
  <c r="X142" i="5" s="1"/>
  <c r="AE115" i="5"/>
  <c r="U120" i="5" s="1"/>
  <c r="U91" i="5"/>
  <c r="AA119" i="5"/>
  <c r="AB93" i="5"/>
  <c r="T90" i="5"/>
  <c r="X92" i="5"/>
  <c r="AB90" i="5"/>
  <c r="AD93" i="5"/>
  <c r="V93" i="5"/>
  <c r="Y92" i="5"/>
  <c r="AB91" i="5"/>
  <c r="T91" i="5"/>
  <c r="AC121" i="5"/>
  <c r="AD90" i="5"/>
  <c r="X93" i="5"/>
  <c r="AD91" i="5"/>
  <c r="AA90" i="5"/>
  <c r="Y93" i="5"/>
  <c r="T92" i="5"/>
  <c r="AC90" i="5"/>
  <c r="U90" i="5"/>
  <c r="W93" i="5"/>
  <c r="AD92" i="5"/>
  <c r="Z92" i="5"/>
  <c r="V92" i="5"/>
  <c r="AC91" i="5"/>
  <c r="Y91" i="5"/>
  <c r="AC120" i="5"/>
  <c r="T110" i="5"/>
  <c r="T118" i="5" s="1"/>
  <c r="T126" i="5" s="1"/>
  <c r="T133" i="5" s="1"/>
  <c r="T142" i="5" s="1"/>
  <c r="T89" i="5"/>
  <c r="T97" i="5" s="1"/>
  <c r="T104" i="5" s="1"/>
  <c r="W110" i="5"/>
  <c r="W118" i="5" s="1"/>
  <c r="W126" i="5" s="1"/>
  <c r="W133" i="5" s="1"/>
  <c r="W142" i="5" s="1"/>
  <c r="W89" i="5"/>
  <c r="W97" i="5" s="1"/>
  <c r="W104" i="5" s="1"/>
  <c r="T60" i="5"/>
  <c r="T68" i="5" s="1"/>
  <c r="T75" i="5" s="1"/>
  <c r="V81" i="5"/>
  <c r="AD110" i="5"/>
  <c r="AD118" i="5" s="1"/>
  <c r="AD126" i="5" s="1"/>
  <c r="W60" i="5"/>
  <c r="W68" i="5" s="1"/>
  <c r="W75" i="5" s="1"/>
  <c r="U81" i="5"/>
  <c r="T120" i="5" l="1"/>
  <c r="AB121" i="5"/>
  <c r="W122" i="5"/>
  <c r="AD122" i="5"/>
  <c r="T119" i="5"/>
  <c r="Y119" i="5"/>
  <c r="Y120" i="5"/>
  <c r="AC119" i="5"/>
  <c r="X120" i="5"/>
  <c r="X121" i="5"/>
  <c r="AD121" i="5"/>
  <c r="Y121" i="5"/>
  <c r="AA120" i="5"/>
  <c r="T122" i="5"/>
  <c r="Y90" i="5"/>
  <c r="Y98" i="5" s="1"/>
  <c r="AB92" i="5"/>
  <c r="AB99" i="5" s="1"/>
  <c r="V91" i="5"/>
  <c r="V98" i="5" s="1"/>
  <c r="V90" i="5"/>
  <c r="X91" i="5"/>
  <c r="X99" i="5" s="1"/>
  <c r="AC92" i="5"/>
  <c r="AC98" i="5" s="1"/>
  <c r="X90" i="5"/>
  <c r="W90" i="5"/>
  <c r="Z90" i="5"/>
  <c r="AA93" i="5"/>
  <c r="AA98" i="5" s="1"/>
  <c r="W91" i="5"/>
  <c r="W99" i="5" s="1"/>
  <c r="AC93" i="5"/>
  <c r="AA92" i="5"/>
  <c r="U92" i="5"/>
  <c r="Z93" i="5"/>
  <c r="AA91" i="5"/>
  <c r="Z91" i="5"/>
  <c r="U93" i="5"/>
  <c r="T93" i="5"/>
  <c r="T99" i="5" s="1"/>
  <c r="X119" i="5"/>
  <c r="X122" i="5"/>
  <c r="AA121" i="5"/>
  <c r="AA128" i="5" s="1"/>
  <c r="W119" i="5"/>
  <c r="AA62" i="5"/>
  <c r="AC63" i="5"/>
  <c r="AD63" i="5"/>
  <c r="AB62" i="5"/>
  <c r="AB61" i="5"/>
  <c r="Z61" i="5"/>
  <c r="AD61" i="5"/>
  <c r="Y62" i="5"/>
  <c r="Y61" i="5"/>
  <c r="Y64" i="5"/>
  <c r="V64" i="5"/>
  <c r="T63" i="5"/>
  <c r="V61" i="5"/>
  <c r="U62" i="5"/>
  <c r="U61" i="5"/>
  <c r="V62" i="5"/>
  <c r="Z63" i="5"/>
  <c r="W61" i="5"/>
  <c r="X62" i="5"/>
  <c r="X61" i="5"/>
  <c r="U64" i="5"/>
  <c r="X64" i="5"/>
  <c r="W63" i="5"/>
  <c r="X89" i="5"/>
  <c r="X97" i="5" s="1"/>
  <c r="X104" i="5" s="1"/>
  <c r="V121" i="5"/>
  <c r="AA122" i="5"/>
  <c r="AB120" i="5"/>
  <c r="V122" i="5"/>
  <c r="AB119" i="5"/>
  <c r="U122" i="5"/>
  <c r="V120" i="5"/>
  <c r="V119" i="5"/>
  <c r="W121" i="5"/>
  <c r="T121" i="5"/>
  <c r="T128" i="5" s="1"/>
  <c r="Z120" i="5"/>
  <c r="Z119" i="5"/>
  <c r="Z121" i="5"/>
  <c r="U119" i="5"/>
  <c r="U127" i="5" s="1"/>
  <c r="U121" i="5"/>
  <c r="Z122" i="5"/>
  <c r="AC122" i="5"/>
  <c r="AD120" i="5"/>
  <c r="AD119" i="5"/>
  <c r="AB122" i="5"/>
  <c r="Y122" i="5"/>
  <c r="W120" i="5"/>
  <c r="V63" i="5"/>
  <c r="AA64" i="5"/>
  <c r="AB63" i="5"/>
  <c r="T62" i="5"/>
  <c r="Y63" i="5"/>
  <c r="AD64" i="5"/>
  <c r="W62" i="5"/>
  <c r="T61" i="5"/>
  <c r="T64" i="5"/>
  <c r="AD62" i="5"/>
  <c r="AC62" i="5"/>
  <c r="W64" i="5"/>
  <c r="AC61" i="5"/>
  <c r="X63" i="5"/>
  <c r="AA61" i="5"/>
  <c r="U63" i="5"/>
  <c r="Z64" i="5"/>
  <c r="AC64" i="5"/>
  <c r="Z62" i="5"/>
  <c r="AA63" i="5"/>
  <c r="Y52" i="5"/>
  <c r="X60" i="5"/>
  <c r="X68" i="5" s="1"/>
  <c r="X75" i="5" s="1"/>
  <c r="U99" i="5"/>
  <c r="U98" i="5"/>
  <c r="AD98" i="5"/>
  <c r="AD99" i="5"/>
  <c r="T98" i="5"/>
  <c r="Z98" i="5"/>
  <c r="U89" i="5"/>
  <c r="U97" i="5" s="1"/>
  <c r="U104" i="5" s="1"/>
  <c r="U110" i="5"/>
  <c r="U118" i="5" s="1"/>
  <c r="U126" i="5" s="1"/>
  <c r="U133" i="5" s="1"/>
  <c r="U142" i="5" s="1"/>
  <c r="V89" i="5"/>
  <c r="V97" i="5" s="1"/>
  <c r="V104" i="5" s="1"/>
  <c r="V110" i="5"/>
  <c r="V118" i="5" s="1"/>
  <c r="V126" i="5" s="1"/>
  <c r="V133" i="5" s="1"/>
  <c r="V142" i="5" s="1"/>
  <c r="AA127" i="5" l="1"/>
  <c r="AC128" i="5"/>
  <c r="AC99" i="5"/>
  <c r="AC106" i="5" s="1"/>
  <c r="AC146" i="5" s="1"/>
  <c r="AD127" i="5"/>
  <c r="T135" i="5" s="1"/>
  <c r="T148" i="5" s="1"/>
  <c r="AB70" i="5"/>
  <c r="AB69" i="5"/>
  <c r="AB98" i="5"/>
  <c r="V99" i="5"/>
  <c r="V106" i="5" s="1"/>
  <c r="V146" i="5" s="1"/>
  <c r="AA99" i="5"/>
  <c r="Z99" i="5"/>
  <c r="X98" i="5"/>
  <c r="X105" i="5" s="1"/>
  <c r="X145" i="5" s="1"/>
  <c r="W98" i="5"/>
  <c r="W105" i="5" s="1"/>
  <c r="W145" i="5" s="1"/>
  <c r="Y127" i="5"/>
  <c r="Z128" i="5"/>
  <c r="X127" i="5"/>
  <c r="Y99" i="5"/>
  <c r="Y106" i="5" s="1"/>
  <c r="Y146" i="5" s="1"/>
  <c r="U70" i="5"/>
  <c r="AA70" i="5"/>
  <c r="Z70" i="5"/>
  <c r="V69" i="5"/>
  <c r="Y70" i="5"/>
  <c r="X70" i="5"/>
  <c r="W70" i="5"/>
  <c r="AA106" i="5"/>
  <c r="AA146" i="5" s="1"/>
  <c r="Y128" i="5"/>
  <c r="X128" i="5"/>
  <c r="V127" i="5"/>
  <c r="W128" i="5"/>
  <c r="W135" i="5" s="1"/>
  <c r="W148" i="5" s="1"/>
  <c r="V128" i="5"/>
  <c r="AD128" i="5"/>
  <c r="Z127" i="5"/>
  <c r="AB127" i="5"/>
  <c r="AB134" i="5" s="1"/>
  <c r="AB147" i="5" s="1"/>
  <c r="AC69" i="5"/>
  <c r="Y69" i="5"/>
  <c r="U69" i="5"/>
  <c r="V70" i="5"/>
  <c r="W69" i="5"/>
  <c r="X69" i="5"/>
  <c r="AA69" i="5"/>
  <c r="Z69" i="5"/>
  <c r="T69" i="5"/>
  <c r="AD70" i="5"/>
  <c r="AC127" i="5"/>
  <c r="U128" i="5"/>
  <c r="U135" i="5" s="1"/>
  <c r="U148" i="5" s="1"/>
  <c r="T127" i="5"/>
  <c r="AB128" i="5"/>
  <c r="W127" i="5"/>
  <c r="T70" i="5"/>
  <c r="AC70" i="5"/>
  <c r="AD69" i="5"/>
  <c r="Y60" i="5"/>
  <c r="Y68" i="5" s="1"/>
  <c r="Y75" i="5" s="1"/>
  <c r="Y81" i="5"/>
  <c r="Z52" i="5"/>
  <c r="Z106" i="5"/>
  <c r="Z146" i="5" s="1"/>
  <c r="AB106" i="5"/>
  <c r="AB146" i="5" s="1"/>
  <c r="U105" i="5"/>
  <c r="U145" i="5" s="1"/>
  <c r="AA105" i="5"/>
  <c r="AA145" i="5" s="1"/>
  <c r="AB105" i="5"/>
  <c r="AB145" i="5" s="1"/>
  <c r="T105" i="5"/>
  <c r="T145" i="5" s="1"/>
  <c r="Z105" i="5"/>
  <c r="Z145" i="5" s="1"/>
  <c r="V105" i="5"/>
  <c r="V145" i="5" s="1"/>
  <c r="X106" i="5"/>
  <c r="X146" i="5" s="1"/>
  <c r="W106" i="5"/>
  <c r="W146" i="5" s="1"/>
  <c r="Y105" i="5"/>
  <c r="Y145" i="5" s="1"/>
  <c r="T106" i="5"/>
  <c r="T146" i="5" s="1"/>
  <c r="U106" i="5"/>
  <c r="U146" i="5" s="1"/>
  <c r="AC105" i="5"/>
  <c r="AC145" i="5" s="1"/>
  <c r="B135" i="5"/>
  <c r="B134" i="5"/>
  <c r="B118" i="5"/>
  <c r="B126" i="5" s="1"/>
  <c r="B133" i="5" s="1"/>
  <c r="B142" i="5" s="1"/>
  <c r="N115" i="5"/>
  <c r="F120" i="5" s="1"/>
  <c r="M81" i="5"/>
  <c r="M110" i="5" s="1"/>
  <c r="M118" i="5" s="1"/>
  <c r="M126" i="5" s="1"/>
  <c r="N81" i="5"/>
  <c r="N110" i="5" s="1"/>
  <c r="B106" i="5"/>
  <c r="B105" i="5"/>
  <c r="B89" i="5"/>
  <c r="B97" i="5" s="1"/>
  <c r="B104" i="5" s="1"/>
  <c r="N86" i="5"/>
  <c r="C91" i="5" s="1"/>
  <c r="B76" i="5"/>
  <c r="B77" i="5"/>
  <c r="N57" i="5"/>
  <c r="D62" i="5" s="1"/>
  <c r="B60" i="5"/>
  <c r="B68" i="5" s="1"/>
  <c r="B75" i="5" s="1"/>
  <c r="M60" i="5"/>
  <c r="M68" i="5" s="1"/>
  <c r="D52" i="5"/>
  <c r="D60" i="5" s="1"/>
  <c r="D68" i="5" s="1"/>
  <c r="D75" i="5" s="1"/>
  <c r="E52" i="5"/>
  <c r="E60" i="5" s="1"/>
  <c r="E68" i="5" s="1"/>
  <c r="E75" i="5" s="1"/>
  <c r="F52" i="5"/>
  <c r="F60" i="5" s="1"/>
  <c r="F68" i="5" s="1"/>
  <c r="F75" i="5" s="1"/>
  <c r="G52" i="5"/>
  <c r="G60" i="5" s="1"/>
  <c r="G68" i="5" s="1"/>
  <c r="G75" i="5" s="1"/>
  <c r="H52" i="5"/>
  <c r="H60" i="5" s="1"/>
  <c r="H68" i="5" s="1"/>
  <c r="H75" i="5" s="1"/>
  <c r="I52" i="5"/>
  <c r="I60" i="5" s="1"/>
  <c r="I68" i="5" s="1"/>
  <c r="I75" i="5" s="1"/>
  <c r="J52" i="5"/>
  <c r="J60" i="5" s="1"/>
  <c r="J68" i="5" s="1"/>
  <c r="J75" i="5" s="1"/>
  <c r="K52" i="5"/>
  <c r="K60" i="5" s="1"/>
  <c r="K68" i="5" s="1"/>
  <c r="K75" i="5" s="1"/>
  <c r="L52" i="5"/>
  <c r="L60" i="5" s="1"/>
  <c r="L68" i="5" s="1"/>
  <c r="L75" i="5" s="1"/>
  <c r="C52" i="5"/>
  <c r="C60" i="5" s="1"/>
  <c r="C68" i="5" s="1"/>
  <c r="C75" i="5" s="1"/>
  <c r="U134" i="5" l="1"/>
  <c r="U147" i="5" s="1"/>
  <c r="AC134" i="5"/>
  <c r="AC147" i="5" s="1"/>
  <c r="V134" i="5"/>
  <c r="V147" i="5" s="1"/>
  <c r="Y134" i="5"/>
  <c r="Y147" i="5" s="1"/>
  <c r="AA135" i="5"/>
  <c r="AA148" i="5" s="1"/>
  <c r="AB135" i="5"/>
  <c r="AB148" i="5" s="1"/>
  <c r="X135" i="5"/>
  <c r="X148" i="5" s="1"/>
  <c r="Z135" i="5"/>
  <c r="Z148" i="5" s="1"/>
  <c r="AC135" i="5"/>
  <c r="AC148" i="5" s="1"/>
  <c r="AA134" i="5"/>
  <c r="AA147" i="5" s="1"/>
  <c r="W134" i="5"/>
  <c r="W147" i="5" s="1"/>
  <c r="Z134" i="5"/>
  <c r="Z147" i="5" s="1"/>
  <c r="X134" i="5"/>
  <c r="X147" i="5" s="1"/>
  <c r="T134" i="5"/>
  <c r="T147" i="5" s="1"/>
  <c r="V135" i="5"/>
  <c r="V148" i="5" s="1"/>
  <c r="Y135" i="5"/>
  <c r="Y148" i="5" s="1"/>
  <c r="W76" i="5"/>
  <c r="W143" i="5" s="1"/>
  <c r="T77" i="5"/>
  <c r="T144" i="5" s="1"/>
  <c r="AA76" i="5"/>
  <c r="AA143" i="5" s="1"/>
  <c r="U76" i="5"/>
  <c r="U143" i="5" s="1"/>
  <c r="V77" i="5"/>
  <c r="V144" i="5" s="1"/>
  <c r="Y76" i="5"/>
  <c r="Y143" i="5" s="1"/>
  <c r="X76" i="5"/>
  <c r="X143" i="5" s="1"/>
  <c r="AB76" i="5"/>
  <c r="AB143" i="5" s="1"/>
  <c r="T76" i="5"/>
  <c r="T143" i="5" s="1"/>
  <c r="AB77" i="5"/>
  <c r="AB144" i="5" s="1"/>
  <c r="X77" i="5"/>
  <c r="X144" i="5" s="1"/>
  <c r="AC76" i="5"/>
  <c r="AC143" i="5" s="1"/>
  <c r="U77" i="5"/>
  <c r="U144" i="5" s="1"/>
  <c r="W77" i="5"/>
  <c r="W144" i="5" s="1"/>
  <c r="Y77" i="5"/>
  <c r="Y144" i="5" s="1"/>
  <c r="AC77" i="5"/>
  <c r="AC144" i="5" s="1"/>
  <c r="AA77" i="5"/>
  <c r="AA144" i="5" s="1"/>
  <c r="Z77" i="5"/>
  <c r="Z144" i="5" s="1"/>
  <c r="V76" i="5"/>
  <c r="V143" i="5" s="1"/>
  <c r="Z76" i="5"/>
  <c r="Z143" i="5" s="1"/>
  <c r="Y89" i="5"/>
  <c r="Y97" i="5" s="1"/>
  <c r="Y104" i="5" s="1"/>
  <c r="Y110" i="5"/>
  <c r="Y118" i="5" s="1"/>
  <c r="Y126" i="5" s="1"/>
  <c r="Y133" i="5" s="1"/>
  <c r="Y142" i="5" s="1"/>
  <c r="Z60" i="5"/>
  <c r="Z68" i="5" s="1"/>
  <c r="Z75" i="5" s="1"/>
  <c r="Z81" i="5"/>
  <c r="AA52" i="5"/>
  <c r="J92" i="5"/>
  <c r="H93" i="5"/>
  <c r="E90" i="5"/>
  <c r="E91" i="5"/>
  <c r="C90" i="5"/>
  <c r="C92" i="5"/>
  <c r="H119" i="5"/>
  <c r="D120" i="5"/>
  <c r="M90" i="5"/>
  <c r="G93" i="5"/>
  <c r="M91" i="5"/>
  <c r="D119" i="5"/>
  <c r="E121" i="5"/>
  <c r="I121" i="5"/>
  <c r="M121" i="5"/>
  <c r="M61" i="5"/>
  <c r="F90" i="5"/>
  <c r="K92" i="5"/>
  <c r="F91" i="5"/>
  <c r="J122" i="5"/>
  <c r="H120" i="5"/>
  <c r="J62" i="5"/>
  <c r="M62" i="5"/>
  <c r="C81" i="5"/>
  <c r="C110" i="5" s="1"/>
  <c r="C118" i="5" s="1"/>
  <c r="C126" i="5" s="1"/>
  <c r="C133" i="5" s="1"/>
  <c r="C142" i="5" s="1"/>
  <c r="I90" i="5"/>
  <c r="K93" i="5"/>
  <c r="C93" i="5"/>
  <c r="F92" i="5"/>
  <c r="I91" i="5"/>
  <c r="J61" i="5"/>
  <c r="J90" i="5"/>
  <c r="L93" i="5"/>
  <c r="D93" i="5"/>
  <c r="G92" i="5"/>
  <c r="J91" i="5"/>
  <c r="L119" i="5"/>
  <c r="F122" i="5"/>
  <c r="L120" i="5"/>
  <c r="K81" i="5"/>
  <c r="L81" i="5"/>
  <c r="D81" i="5"/>
  <c r="M119" i="5"/>
  <c r="I119" i="5"/>
  <c r="E119" i="5"/>
  <c r="K122" i="5"/>
  <c r="G122" i="5"/>
  <c r="C122" i="5"/>
  <c r="J121" i="5"/>
  <c r="F121" i="5"/>
  <c r="M120" i="5"/>
  <c r="I120" i="5"/>
  <c r="E120" i="5"/>
  <c r="G64" i="5"/>
  <c r="J81" i="5"/>
  <c r="F81" i="5"/>
  <c r="M89" i="5"/>
  <c r="M97" i="5" s="1"/>
  <c r="L90" i="5"/>
  <c r="H90" i="5"/>
  <c r="D90" i="5"/>
  <c r="J93" i="5"/>
  <c r="F93" i="5"/>
  <c r="M92" i="5"/>
  <c r="I92" i="5"/>
  <c r="E92" i="5"/>
  <c r="L91" i="5"/>
  <c r="H91" i="5"/>
  <c r="D91" i="5"/>
  <c r="K119" i="5"/>
  <c r="G119" i="5"/>
  <c r="M122" i="5"/>
  <c r="I122" i="5"/>
  <c r="E122" i="5"/>
  <c r="L121" i="5"/>
  <c r="H121" i="5"/>
  <c r="D121" i="5"/>
  <c r="K120" i="5"/>
  <c r="G120" i="5"/>
  <c r="C120" i="5"/>
  <c r="G81" i="5"/>
  <c r="H81" i="5"/>
  <c r="D64" i="5"/>
  <c r="I81" i="5"/>
  <c r="E81" i="5"/>
  <c r="K90" i="5"/>
  <c r="G90" i="5"/>
  <c r="M93" i="5"/>
  <c r="I93" i="5"/>
  <c r="E93" i="5"/>
  <c r="L92" i="5"/>
  <c r="H92" i="5"/>
  <c r="D92" i="5"/>
  <c r="K91" i="5"/>
  <c r="G91" i="5"/>
  <c r="C119" i="5"/>
  <c r="J119" i="5"/>
  <c r="F119" i="5"/>
  <c r="L122" i="5"/>
  <c r="H122" i="5"/>
  <c r="D122" i="5"/>
  <c r="K121" i="5"/>
  <c r="G121" i="5"/>
  <c r="C121" i="5"/>
  <c r="J120" i="5"/>
  <c r="L64" i="5"/>
  <c r="G63" i="5"/>
  <c r="E61" i="5"/>
  <c r="J63" i="5"/>
  <c r="E62" i="5"/>
  <c r="C61" i="5"/>
  <c r="F61" i="5"/>
  <c r="H64" i="5"/>
  <c r="K63" i="5"/>
  <c r="C63" i="5"/>
  <c r="F62" i="5"/>
  <c r="I61" i="5"/>
  <c r="K64" i="5"/>
  <c r="C64" i="5"/>
  <c r="F63" i="5"/>
  <c r="I62" i="5"/>
  <c r="K61" i="5"/>
  <c r="G61" i="5"/>
  <c r="M64" i="5"/>
  <c r="I64" i="5"/>
  <c r="E64" i="5"/>
  <c r="L63" i="5"/>
  <c r="H63" i="5"/>
  <c r="D63" i="5"/>
  <c r="K62" i="5"/>
  <c r="G62" i="5"/>
  <c r="C62" i="5"/>
  <c r="L61" i="5"/>
  <c r="H61" i="5"/>
  <c r="D61" i="5"/>
  <c r="J64" i="5"/>
  <c r="F64" i="5"/>
  <c r="M63" i="5"/>
  <c r="I63" i="5"/>
  <c r="E63" i="5"/>
  <c r="L62" i="5"/>
  <c r="H62" i="5"/>
  <c r="AC52" i="5" l="1"/>
  <c r="AB52" i="5"/>
  <c r="AA81" i="5"/>
  <c r="AA60" i="5"/>
  <c r="AA68" i="5" s="1"/>
  <c r="AA75" i="5" s="1"/>
  <c r="Z89" i="5"/>
  <c r="Z97" i="5" s="1"/>
  <c r="Z104" i="5" s="1"/>
  <c r="Z110" i="5"/>
  <c r="Z118" i="5" s="1"/>
  <c r="Z126" i="5" s="1"/>
  <c r="Z133" i="5" s="1"/>
  <c r="Z142" i="5" s="1"/>
  <c r="C128" i="5"/>
  <c r="M99" i="5"/>
  <c r="C99" i="5"/>
  <c r="G128" i="5"/>
  <c r="I128" i="5"/>
  <c r="H128" i="5"/>
  <c r="M127" i="5"/>
  <c r="K128" i="5"/>
  <c r="E128" i="5"/>
  <c r="L128" i="5"/>
  <c r="D127" i="5"/>
  <c r="D134" i="5" s="1"/>
  <c r="D147" i="5" s="1"/>
  <c r="L99" i="5"/>
  <c r="I99" i="5"/>
  <c r="H99" i="5"/>
  <c r="D99" i="5"/>
  <c r="J98" i="5"/>
  <c r="E99" i="5"/>
  <c r="G99" i="5"/>
  <c r="F98" i="5"/>
  <c r="K99" i="5"/>
  <c r="E70" i="5"/>
  <c r="J69" i="5"/>
  <c r="I70" i="5"/>
  <c r="M70" i="5"/>
  <c r="H98" i="5"/>
  <c r="C98" i="5"/>
  <c r="I98" i="5"/>
  <c r="M128" i="5"/>
  <c r="E98" i="5"/>
  <c r="E69" i="5"/>
  <c r="M69" i="5"/>
  <c r="I77" i="5" s="1"/>
  <c r="I144" i="5" s="1"/>
  <c r="H127" i="5"/>
  <c r="J99" i="5"/>
  <c r="L127" i="5"/>
  <c r="L134" i="5" s="1"/>
  <c r="L147" i="5" s="1"/>
  <c r="M98" i="5"/>
  <c r="G127" i="5"/>
  <c r="G98" i="5"/>
  <c r="F99" i="5"/>
  <c r="D128" i="5"/>
  <c r="C89" i="5"/>
  <c r="C97" i="5" s="1"/>
  <c r="C104" i="5" s="1"/>
  <c r="J70" i="5"/>
  <c r="L98" i="5"/>
  <c r="E127" i="5"/>
  <c r="C127" i="5"/>
  <c r="J128" i="5"/>
  <c r="J127" i="5"/>
  <c r="E110" i="5"/>
  <c r="E118" i="5" s="1"/>
  <c r="E126" i="5" s="1"/>
  <c r="E133" i="5" s="1"/>
  <c r="E142" i="5" s="1"/>
  <c r="E89" i="5"/>
  <c r="E97" i="5" s="1"/>
  <c r="E104" i="5" s="1"/>
  <c r="G110" i="5"/>
  <c r="G118" i="5" s="1"/>
  <c r="G126" i="5" s="1"/>
  <c r="G133" i="5" s="1"/>
  <c r="G142" i="5" s="1"/>
  <c r="G89" i="5"/>
  <c r="G97" i="5" s="1"/>
  <c r="G104" i="5" s="1"/>
  <c r="F110" i="5"/>
  <c r="F118" i="5" s="1"/>
  <c r="F126" i="5" s="1"/>
  <c r="F133" i="5" s="1"/>
  <c r="F142" i="5" s="1"/>
  <c r="F89" i="5"/>
  <c r="F97" i="5" s="1"/>
  <c r="F104" i="5" s="1"/>
  <c r="I110" i="5"/>
  <c r="I118" i="5" s="1"/>
  <c r="I126" i="5" s="1"/>
  <c r="I133" i="5" s="1"/>
  <c r="I142" i="5" s="1"/>
  <c r="I89" i="5"/>
  <c r="I97" i="5" s="1"/>
  <c r="I104" i="5" s="1"/>
  <c r="J110" i="5"/>
  <c r="J118" i="5" s="1"/>
  <c r="J126" i="5" s="1"/>
  <c r="J133" i="5" s="1"/>
  <c r="J142" i="5" s="1"/>
  <c r="J89" i="5"/>
  <c r="J97" i="5" s="1"/>
  <c r="J104" i="5" s="1"/>
  <c r="K110" i="5"/>
  <c r="K118" i="5" s="1"/>
  <c r="K126" i="5" s="1"/>
  <c r="K133" i="5" s="1"/>
  <c r="K142" i="5" s="1"/>
  <c r="K89" i="5"/>
  <c r="K97" i="5" s="1"/>
  <c r="K104" i="5" s="1"/>
  <c r="K98" i="5"/>
  <c r="K127" i="5"/>
  <c r="L89" i="5"/>
  <c r="L97" i="5" s="1"/>
  <c r="L104" i="5" s="1"/>
  <c r="L110" i="5"/>
  <c r="L118" i="5" s="1"/>
  <c r="L126" i="5" s="1"/>
  <c r="L133" i="5" s="1"/>
  <c r="L142" i="5" s="1"/>
  <c r="F128" i="5"/>
  <c r="F127" i="5"/>
  <c r="H89" i="5"/>
  <c r="H110" i="5"/>
  <c r="H118" i="5" s="1"/>
  <c r="H126" i="5" s="1"/>
  <c r="H133" i="5" s="1"/>
  <c r="H142" i="5" s="1"/>
  <c r="D89" i="5"/>
  <c r="D110" i="5"/>
  <c r="D118" i="5" s="1"/>
  <c r="D126" i="5" s="1"/>
  <c r="D133" i="5" s="1"/>
  <c r="D142" i="5" s="1"/>
  <c r="I127" i="5"/>
  <c r="D98" i="5"/>
  <c r="C69" i="5"/>
  <c r="C70" i="5"/>
  <c r="F69" i="5"/>
  <c r="F70" i="5"/>
  <c r="I69" i="5"/>
  <c r="D69" i="5"/>
  <c r="D70" i="5"/>
  <c r="L70" i="5"/>
  <c r="L69" i="5"/>
  <c r="K69" i="5"/>
  <c r="K70" i="5"/>
  <c r="H70" i="5"/>
  <c r="H69" i="5"/>
  <c r="G69" i="5"/>
  <c r="G70" i="5"/>
  <c r="C134" i="5" l="1"/>
  <c r="C147" i="5" s="1"/>
  <c r="D105" i="5"/>
  <c r="D145" i="5" s="1"/>
  <c r="AB81" i="5"/>
  <c r="AB60" i="5"/>
  <c r="AB68" i="5" s="1"/>
  <c r="AB75" i="5" s="1"/>
  <c r="AA89" i="5"/>
  <c r="AA97" i="5" s="1"/>
  <c r="AA104" i="5" s="1"/>
  <c r="AA110" i="5"/>
  <c r="AA118" i="5" s="1"/>
  <c r="AA126" i="5" s="1"/>
  <c r="AA133" i="5" s="1"/>
  <c r="AA142" i="5" s="1"/>
  <c r="AC60" i="5"/>
  <c r="AC68" i="5" s="1"/>
  <c r="AC75" i="5" s="1"/>
  <c r="AC81" i="5"/>
  <c r="G77" i="5"/>
  <c r="G144" i="5" s="1"/>
  <c r="K77" i="5"/>
  <c r="K144" i="5" s="1"/>
  <c r="F76" i="5"/>
  <c r="F143" i="5" s="1"/>
  <c r="J77" i="5"/>
  <c r="J144" i="5" s="1"/>
  <c r="F134" i="5"/>
  <c r="F147" i="5" s="1"/>
  <c r="K134" i="5"/>
  <c r="K147" i="5" s="1"/>
  <c r="E135" i="5"/>
  <c r="E148" i="5" s="1"/>
  <c r="H106" i="5"/>
  <c r="H146" i="5" s="1"/>
  <c r="K135" i="5"/>
  <c r="K148" i="5" s="1"/>
  <c r="G135" i="5"/>
  <c r="G148" i="5" s="1"/>
  <c r="I135" i="5"/>
  <c r="I148" i="5" s="1"/>
  <c r="I134" i="5"/>
  <c r="I147" i="5" s="1"/>
  <c r="E134" i="5"/>
  <c r="E147" i="5" s="1"/>
  <c r="J134" i="5"/>
  <c r="J147" i="5" s="1"/>
  <c r="D135" i="5"/>
  <c r="D148" i="5" s="1"/>
  <c r="H134" i="5"/>
  <c r="H147" i="5" s="1"/>
  <c r="H135" i="5"/>
  <c r="H148" i="5" s="1"/>
  <c r="J135" i="5"/>
  <c r="J148" i="5" s="1"/>
  <c r="L135" i="5"/>
  <c r="L148" i="5" s="1"/>
  <c r="C135" i="5"/>
  <c r="C148" i="5" s="1"/>
  <c r="F135" i="5"/>
  <c r="F148" i="5" s="1"/>
  <c r="G134" i="5"/>
  <c r="G147" i="5" s="1"/>
  <c r="H77" i="5"/>
  <c r="H144" i="5" s="1"/>
  <c r="L77" i="5"/>
  <c r="L144" i="5" s="1"/>
  <c r="F77" i="5"/>
  <c r="F144" i="5" s="1"/>
  <c r="H76" i="5"/>
  <c r="H143" i="5" s="1"/>
  <c r="L76" i="5"/>
  <c r="L143" i="5" s="1"/>
  <c r="I76" i="5"/>
  <c r="I143" i="5" s="1"/>
  <c r="C76" i="5"/>
  <c r="C143" i="5" s="1"/>
  <c r="J76" i="5"/>
  <c r="J143" i="5" s="1"/>
  <c r="G76" i="5"/>
  <c r="G143" i="5" s="1"/>
  <c r="K76" i="5"/>
  <c r="K143" i="5" s="1"/>
  <c r="C77" i="5"/>
  <c r="C144" i="5" s="1"/>
  <c r="E77" i="5"/>
  <c r="E144" i="5" s="1"/>
  <c r="E76" i="5"/>
  <c r="E143" i="5" s="1"/>
  <c r="G106" i="5"/>
  <c r="G146" i="5" s="1"/>
  <c r="F106" i="5"/>
  <c r="F146" i="5" s="1"/>
  <c r="I105" i="5"/>
  <c r="I145" i="5" s="1"/>
  <c r="F105" i="5"/>
  <c r="F145" i="5" s="1"/>
  <c r="H105" i="5"/>
  <c r="H145" i="5" s="1"/>
  <c r="E106" i="5"/>
  <c r="E146" i="5" s="1"/>
  <c r="C106" i="5"/>
  <c r="C146" i="5" s="1"/>
  <c r="J105" i="5"/>
  <c r="J145" i="5" s="1"/>
  <c r="I106" i="5"/>
  <c r="I146" i="5" s="1"/>
  <c r="K105" i="5"/>
  <c r="K145" i="5" s="1"/>
  <c r="C105" i="5"/>
  <c r="C145" i="5" s="1"/>
  <c r="L105" i="5"/>
  <c r="L145" i="5" s="1"/>
  <c r="E105" i="5"/>
  <c r="E145" i="5" s="1"/>
  <c r="K106" i="5"/>
  <c r="K146" i="5" s="1"/>
  <c r="G105" i="5"/>
  <c r="G145" i="5" s="1"/>
  <c r="L106" i="5"/>
  <c r="L146" i="5" s="1"/>
  <c r="D106" i="5"/>
  <c r="D146" i="5" s="1"/>
  <c r="J106" i="5"/>
  <c r="J146" i="5" s="1"/>
  <c r="H97" i="5"/>
  <c r="H104" i="5" s="1"/>
  <c r="D97" i="5"/>
  <c r="D104" i="5" s="1"/>
  <c r="D76" i="5"/>
  <c r="D143" i="5" s="1"/>
  <c r="D77" i="5"/>
  <c r="D144" i="5" s="1"/>
  <c r="AB89" i="5" l="1"/>
  <c r="AB97" i="5" s="1"/>
  <c r="AB104" i="5" s="1"/>
  <c r="AB110" i="5"/>
  <c r="AB118" i="5" s="1"/>
  <c r="AB126" i="5" s="1"/>
  <c r="AB133" i="5" s="1"/>
  <c r="AB142" i="5" s="1"/>
  <c r="AC89" i="5"/>
  <c r="AC97" i="5" s="1"/>
  <c r="AC104" i="5" s="1"/>
  <c r="AC110" i="5"/>
  <c r="AC118" i="5" s="1"/>
  <c r="AC126" i="5" s="1"/>
  <c r="AC133" i="5" s="1"/>
  <c r="AC142" i="5" s="1"/>
</calcChain>
</file>

<file path=xl/sharedStrings.xml><?xml version="1.0" encoding="utf-8"?>
<sst xmlns="http://schemas.openxmlformats.org/spreadsheetml/2006/main" count="233" uniqueCount="53">
  <si>
    <t>Average</t>
  </si>
  <si>
    <t>Apoptosis</t>
  </si>
  <si>
    <t>A</t>
  </si>
  <si>
    <t>B</t>
  </si>
  <si>
    <t>C</t>
  </si>
  <si>
    <t>D</t>
  </si>
  <si>
    <t>E</t>
  </si>
  <si>
    <t>F</t>
  </si>
  <si>
    <t>G</t>
  </si>
  <si>
    <t>H</t>
  </si>
  <si>
    <t>UTC</t>
  </si>
  <si>
    <t>No Cells</t>
  </si>
  <si>
    <t>Enter concentration 1</t>
  </si>
  <si>
    <t>Enter concentration 2</t>
  </si>
  <si>
    <t>Enter concentration 3</t>
  </si>
  <si>
    <t>Enter concentration 4</t>
  </si>
  <si>
    <t>Enter concentration 5</t>
  </si>
  <si>
    <t>Enter concentration 6</t>
  </si>
  <si>
    <t>Enter concentration 7</t>
  </si>
  <si>
    <t>Enter concentration 8</t>
  </si>
  <si>
    <t>Enter concentration 9</t>
  </si>
  <si>
    <t>Enter concentration 10</t>
  </si>
  <si>
    <r>
      <t>Compound1  Treatment (</t>
    </r>
    <r>
      <rPr>
        <sz val="11"/>
        <color theme="1"/>
        <rFont val="Calibri"/>
        <family val="2"/>
      </rPr>
      <t>µM)</t>
    </r>
  </si>
  <si>
    <r>
      <t>Compound 2 Treatment (</t>
    </r>
    <r>
      <rPr>
        <sz val="11"/>
        <color theme="1"/>
        <rFont val="Calibri"/>
        <family val="2"/>
      </rPr>
      <t>µM)</t>
    </r>
  </si>
  <si>
    <r>
      <t>Untreated Control (</t>
    </r>
    <r>
      <rPr>
        <sz val="11"/>
        <color theme="1"/>
        <rFont val="Calibri"/>
        <family val="2"/>
      </rPr>
      <t>UTC)</t>
    </r>
  </si>
  <si>
    <t>Background Control</t>
  </si>
  <si>
    <t>Log [Compound 1], M</t>
  </si>
  <si>
    <t>Raw data</t>
  </si>
  <si>
    <t>Compound 1</t>
  </si>
  <si>
    <t>Background Average</t>
  </si>
  <si>
    <t>Standard Deviation</t>
  </si>
  <si>
    <t>µM</t>
  </si>
  <si>
    <t>Log [Compound 2], M</t>
  </si>
  <si>
    <t>A - Replicate 1</t>
  </si>
  <si>
    <t>B - Replicate 2</t>
  </si>
  <si>
    <t>C - Replicate 3</t>
  </si>
  <si>
    <t>D - Replicate 4</t>
  </si>
  <si>
    <t>E - Replicate 1</t>
  </si>
  <si>
    <t>F - Replicate 2</t>
  </si>
  <si>
    <t>G - Replicate 3</t>
  </si>
  <si>
    <t>H - Replicate 4</t>
  </si>
  <si>
    <t>Viability</t>
  </si>
  <si>
    <t>Cytotoxicity</t>
  </si>
  <si>
    <t>Compound 2</t>
  </si>
  <si>
    <t xml:space="preserve">                                                                                                                                                             VIABILITY (GF-AFC) DATA HERE</t>
  </si>
  <si>
    <r>
      <t xml:space="preserve">             </t>
    </r>
    <r>
      <rPr>
        <b/>
        <sz val="22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        CYTOTOXCITY (bis-AAF-R110) DATA HERE</t>
    </r>
  </si>
  <si>
    <r>
      <t xml:space="preserve">                                                                                                                                          </t>
    </r>
    <r>
      <rPr>
        <b/>
        <sz val="22"/>
        <color theme="0"/>
        <rFont val="Calibri"/>
        <family val="2"/>
        <scheme val="minor"/>
      </rPr>
      <t xml:space="preserve">               APOPTOSIS (CASPASE 3/7) DATA HERE</t>
    </r>
  </si>
  <si>
    <t>Viability (GF-AFC)</t>
  </si>
  <si>
    <t>Cytotoxicity (bis-AAF-R110)</t>
  </si>
  <si>
    <t>Apoptosis (Caspase3/7)</t>
  </si>
  <si>
    <t>Background subtrated (No Cells)</t>
  </si>
  <si>
    <t>Average of background subtracted (No Cells)</t>
  </si>
  <si>
    <t>Fold change over control (UTC)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</si>
</sst>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6" borderId="0" xfId="0" applyNumberFormat="1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top"/>
    </xf>
    <xf numFmtId="0" fontId="0" fillId="0" borderId="0" xfId="0" applyFont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8" borderId="0" xfId="0" applyFont="1" applyFill="1" applyBorder="1" applyAlignment="1">
      <alignment vertical="top"/>
    </xf>
    <xf numFmtId="0" fontId="0" fillId="10" borderId="0" xfId="0" applyFont="1" applyFill="1" applyBorder="1" applyAlignment="1">
      <alignment vertical="top"/>
    </xf>
    <xf numFmtId="0" fontId="0" fillId="9" borderId="0" xfId="0" applyFont="1" applyFill="1" applyBorder="1" applyAlignment="1">
      <alignment vertical="top"/>
    </xf>
    <xf numFmtId="0" fontId="0" fillId="8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11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9" fillId="8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0" fillId="8" borderId="0" xfId="0" applyNumberFormat="1" applyFont="1" applyFill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14" borderId="3" xfId="0" applyFont="1" applyFill="1" applyBorder="1" applyAlignment="1">
      <alignment horizontal="center" vertical="top" wrapText="1"/>
    </xf>
    <xf numFmtId="0" fontId="0" fillId="14" borderId="4" xfId="0" applyFont="1" applyFill="1" applyBorder="1" applyAlignment="1">
      <alignment horizontal="center" vertical="top" wrapText="1"/>
    </xf>
    <xf numFmtId="0" fontId="0" fillId="14" borderId="5" xfId="0" applyFont="1" applyFill="1" applyBorder="1" applyAlignment="1">
      <alignment horizontal="center" vertical="top" wrapText="1"/>
    </xf>
    <xf numFmtId="0" fontId="0" fillId="7" borderId="3" xfId="0" applyFont="1" applyFill="1" applyBorder="1" applyAlignment="1">
      <alignment horizontal="center" vertical="top" wrapText="1"/>
    </xf>
    <xf numFmtId="0" fontId="0" fillId="7" borderId="4" xfId="0" applyFont="1" applyFill="1" applyBorder="1" applyAlignment="1">
      <alignment horizontal="center" vertical="top" wrapText="1"/>
    </xf>
    <xf numFmtId="0" fontId="0" fillId="7" borderId="5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top"/>
    </xf>
    <xf numFmtId="0" fontId="0" fillId="12" borderId="4" xfId="0" applyFont="1" applyFill="1" applyBorder="1" applyAlignment="1">
      <alignment horizontal="center" vertical="top"/>
    </xf>
    <xf numFmtId="0" fontId="0" fillId="12" borderId="5" xfId="0" applyFont="1" applyFill="1" applyBorder="1" applyAlignment="1">
      <alignment horizontal="center" vertical="top"/>
    </xf>
    <xf numFmtId="0" fontId="0" fillId="13" borderId="3" xfId="0" applyFont="1" applyFill="1" applyBorder="1" applyAlignment="1">
      <alignment horizontal="center" vertical="top"/>
    </xf>
    <xf numFmtId="0" fontId="0" fillId="13" borderId="4" xfId="0" applyFont="1" applyFill="1" applyBorder="1" applyAlignment="1">
      <alignment horizontal="center" vertical="top"/>
    </xf>
    <xf numFmtId="0" fontId="0" fillId="13" borderId="5" xfId="0" applyFont="1" applyFill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Template!$A$143:$A$144</c:f>
              <c:strCache>
                <c:ptCount val="1"/>
                <c:pt idx="0">
                  <c:v>Viability (GF-AFC)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Template!$C$144:$L$144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Template!$C$144:$L$144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Template!$C$142:$L$142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Template!$C$143:$L$143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93440"/>
        <c:axId val="110095360"/>
      </c:scatterChart>
      <c:scatterChart>
        <c:scatterStyle val="lineMarker"/>
        <c:varyColors val="0"/>
        <c:ser>
          <c:idx val="1"/>
          <c:order val="1"/>
          <c:tx>
            <c:strRef>
              <c:f>Template!$A$145:$A$146</c:f>
              <c:strCache>
                <c:ptCount val="1"/>
                <c:pt idx="0">
                  <c:v>Cytotoxicity (bis-AAF-R110)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  <a:ln>
                <a:solidFill>
                  <a:srgbClr val="4F81BD">
                    <a:lumMod val="50000"/>
                  </a:srgb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Template!$C$146:$L$146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Template!$C$146:$L$146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Template!$C$142:$L$142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Template!$C$145:$L$145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Template!$A$147:$A$148</c:f>
              <c:strCache>
                <c:ptCount val="1"/>
                <c:pt idx="0">
                  <c:v>Apoptosis (Caspase3/7)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Template!$C$148:$L$148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Template!$C$148:$L$148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Template!$C$142:$L$142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Template!$C$147:$L$147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03552"/>
        <c:axId val="110101632"/>
      </c:scatterChart>
      <c:valAx>
        <c:axId val="11009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/>
                  <a:t> [Compound</a:t>
                </a:r>
                <a:r>
                  <a:rPr lang="en-US" baseline="0"/>
                  <a:t> 1], 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095360"/>
        <c:crosses val="autoZero"/>
        <c:crossBetween val="midCat"/>
      </c:valAx>
      <c:valAx>
        <c:axId val="11009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Fold Change from UTC</a:t>
                </a:r>
                <a:r>
                  <a:rPr lang="en-US" baseline="0"/>
                  <a:t> </a:t>
                </a:r>
                <a:r>
                  <a:rPr lang="en-US"/>
                  <a:t>(Viability)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093440"/>
        <c:crossesAt val="-14"/>
        <c:crossBetween val="midCat"/>
      </c:valAx>
      <c:valAx>
        <c:axId val="11010163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Fold Change from UTC (Cytotoxcity/Apoptosis)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103552"/>
        <c:crosses val="max"/>
        <c:crossBetween val="midCat"/>
      </c:valAx>
      <c:valAx>
        <c:axId val="11010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01632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Template!$R$143</c:f>
              <c:strCache>
                <c:ptCount val="1"/>
                <c:pt idx="0">
                  <c:v>Viability (GF-AFC)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Template!$T$144:$AC$144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Template!$T$144:$AC$144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Template!$T$142:$AC$142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Template!$T$143:$AC$143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10048"/>
        <c:axId val="110228608"/>
      </c:scatterChart>
      <c:scatterChart>
        <c:scatterStyle val="lineMarker"/>
        <c:varyColors val="0"/>
        <c:ser>
          <c:idx val="1"/>
          <c:order val="1"/>
          <c:tx>
            <c:strRef>
              <c:f>Template!$R$145</c:f>
              <c:strCache>
                <c:ptCount val="1"/>
                <c:pt idx="0">
                  <c:v>Cytotoxicity (bis-AAF-R110)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Template!$T$146:$AC$146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Template!$T$146:$AC$146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Template!$T$142:$AC$142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Template!$T$145:$AC$145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Template!$R$147</c:f>
              <c:strCache>
                <c:ptCount val="1"/>
                <c:pt idx="0">
                  <c:v>Apoptosis (Caspase3/7)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Template!$T$148:$AC$148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Template!$T$148:$AC$148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Template!$T$142:$AC$142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Template!$T$147:$AC$147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32704"/>
        <c:axId val="110230528"/>
      </c:scatterChart>
      <c:valAx>
        <c:axId val="11021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/>
                  <a:t> [Compound 2], 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228608"/>
        <c:crosses val="autoZero"/>
        <c:crossBetween val="midCat"/>
      </c:valAx>
      <c:valAx>
        <c:axId val="110228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Fold Change from UTC (Viability)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210048"/>
        <c:crossesAt val="-14"/>
        <c:crossBetween val="midCat"/>
      </c:valAx>
      <c:valAx>
        <c:axId val="1102305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/>
                  <a:t>Fold Change from UTC (Cytotoxcity/Apoptosis)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232704"/>
        <c:crosses val="max"/>
        <c:crossBetween val="midCat"/>
      </c:valAx>
      <c:valAx>
        <c:axId val="11023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23052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510540</xdr:colOff>
      <xdr:row>7</xdr:row>
      <xdr:rowOff>129540</xdr:rowOff>
    </xdr:from>
    <xdr:to>
      <xdr:col>12</xdr:col>
      <xdr:colOff>510540</xdr:colOff>
      <xdr:row>13</xdr:row>
      <xdr:rowOff>60960</xdr:rowOff>
    </xdr:to>
    <xdr:cxnSp macro="">
      <xdr:nvCxnSpPr>
        <xdr:cNvPr id="25" name="Straight Arrow Connector 24"/>
        <xdr:cNvCxnSpPr/>
      </xdr:nvCxnSpPr>
      <xdr:spPr>
        <a:xfrm>
          <a:off x="13997940" y="1409700"/>
          <a:ext cx="0" cy="10287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495300</xdr:colOff>
      <xdr:row>7</xdr:row>
      <xdr:rowOff>129540</xdr:rowOff>
    </xdr:from>
    <xdr:to>
      <xdr:col>13</xdr:col>
      <xdr:colOff>495300</xdr:colOff>
      <xdr:row>13</xdr:row>
      <xdr:rowOff>60960</xdr:rowOff>
    </xdr:to>
    <xdr:cxnSp macro="">
      <xdr:nvCxnSpPr>
        <xdr:cNvPr id="26" name="Straight Arrow Connector 25"/>
        <xdr:cNvCxnSpPr/>
      </xdr:nvCxnSpPr>
      <xdr:spPr>
        <a:xfrm>
          <a:off x="14996160" y="1409700"/>
          <a:ext cx="0" cy="102870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"/>
  <sheetViews>
    <sheetView tabSelected="1" topLeftCell="A106" zoomScale="60" zoomScaleNormal="60" workbookViewId="0">
      <selection activeCell="M151" sqref="M151"/>
    </sheetView>
  </sheetViews>
  <sheetFormatPr defaultColWidth="9.109375" defaultRowHeight="14.4" x14ac:dyDescent="0.3"/>
  <cols>
    <col min="1" max="1" width="45.88671875" style="15" customWidth="1"/>
    <col min="2" max="2" width="22" style="15" bestFit="1" customWidth="1"/>
    <col min="3" max="11" width="14.77734375" style="15" customWidth="1"/>
    <col min="12" max="12" width="16" style="15" customWidth="1"/>
    <col min="13" max="14" width="14.77734375" style="15" customWidth="1"/>
    <col min="15" max="15" width="22" style="15" bestFit="1" customWidth="1"/>
    <col min="16" max="16" width="9.109375" style="15"/>
    <col min="17" max="17" width="8.88671875" style="15" customWidth="1"/>
    <col min="18" max="18" width="45.88671875" style="15" bestFit="1" customWidth="1"/>
    <col min="19" max="19" width="22.33203125" style="15" customWidth="1"/>
    <col min="20" max="31" width="14.77734375" style="15" customWidth="1"/>
    <col min="32" max="32" width="22" style="15" bestFit="1" customWidth="1"/>
    <col min="33" max="33" width="14.77734375" style="15" customWidth="1"/>
    <col min="34" max="16384" width="9.109375" style="15"/>
  </cols>
  <sheetData>
    <row r="1" spans="2:14" x14ac:dyDescent="0.3">
      <c r="C1" s="16"/>
      <c r="D1" s="58" t="s">
        <v>22</v>
      </c>
      <c r="E1" s="58"/>
    </row>
    <row r="2" spans="2:14" x14ac:dyDescent="0.3">
      <c r="C2" s="17"/>
      <c r="D2" s="58" t="s">
        <v>23</v>
      </c>
      <c r="E2" s="58"/>
    </row>
    <row r="3" spans="2:14" x14ac:dyDescent="0.3">
      <c r="C3" s="18"/>
      <c r="D3" s="58" t="s">
        <v>24</v>
      </c>
      <c r="E3" s="58"/>
    </row>
    <row r="4" spans="2:14" x14ac:dyDescent="0.3">
      <c r="C4" s="19"/>
      <c r="D4" s="58" t="s">
        <v>25</v>
      </c>
      <c r="E4" s="58"/>
    </row>
    <row r="6" spans="2:14" x14ac:dyDescent="0.3">
      <c r="B6" s="20" t="s">
        <v>31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</row>
    <row r="7" spans="2:14" ht="14.4" customHeight="1" x14ac:dyDescent="0.3">
      <c r="B7" s="21" t="s">
        <v>2</v>
      </c>
      <c r="C7" s="52" t="s">
        <v>12</v>
      </c>
      <c r="D7" s="52" t="s">
        <v>13</v>
      </c>
      <c r="E7" s="52" t="s">
        <v>14</v>
      </c>
      <c r="F7" s="52" t="s">
        <v>15</v>
      </c>
      <c r="G7" s="52" t="s">
        <v>16</v>
      </c>
      <c r="H7" s="52" t="s">
        <v>17</v>
      </c>
      <c r="I7" s="52" t="s">
        <v>18</v>
      </c>
      <c r="J7" s="52" t="s">
        <v>19</v>
      </c>
      <c r="K7" s="52" t="s">
        <v>20</v>
      </c>
      <c r="L7" s="52" t="s">
        <v>21</v>
      </c>
      <c r="M7" s="62" t="s">
        <v>10</v>
      </c>
      <c r="N7" s="65" t="s">
        <v>11</v>
      </c>
    </row>
    <row r="8" spans="2:14" x14ac:dyDescent="0.3">
      <c r="B8" s="21" t="s">
        <v>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63"/>
      <c r="N8" s="66"/>
    </row>
    <row r="9" spans="2:14" x14ac:dyDescent="0.3">
      <c r="B9" s="21" t="s">
        <v>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63"/>
      <c r="N9" s="66"/>
    </row>
    <row r="10" spans="2:14" x14ac:dyDescent="0.3">
      <c r="B10" s="21" t="s">
        <v>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63"/>
      <c r="N10" s="66"/>
    </row>
    <row r="11" spans="2:14" ht="14.4" customHeight="1" x14ac:dyDescent="0.3">
      <c r="B11" s="21" t="s">
        <v>6</v>
      </c>
      <c r="C11" s="55" t="s">
        <v>12</v>
      </c>
      <c r="D11" s="55" t="s">
        <v>13</v>
      </c>
      <c r="E11" s="55" t="s">
        <v>14</v>
      </c>
      <c r="F11" s="55" t="s">
        <v>15</v>
      </c>
      <c r="G11" s="55" t="s">
        <v>16</v>
      </c>
      <c r="H11" s="55" t="s">
        <v>17</v>
      </c>
      <c r="I11" s="55" t="s">
        <v>18</v>
      </c>
      <c r="J11" s="55" t="s">
        <v>19</v>
      </c>
      <c r="K11" s="55" t="s">
        <v>20</v>
      </c>
      <c r="L11" s="55" t="s">
        <v>21</v>
      </c>
      <c r="M11" s="63"/>
      <c r="N11" s="66"/>
    </row>
    <row r="12" spans="2:14" x14ac:dyDescent="0.3">
      <c r="B12" s="21" t="s">
        <v>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63"/>
      <c r="N12" s="66"/>
    </row>
    <row r="13" spans="2:14" x14ac:dyDescent="0.3">
      <c r="B13" s="21" t="s">
        <v>8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63"/>
      <c r="N13" s="66"/>
    </row>
    <row r="14" spans="2:14" x14ac:dyDescent="0.3">
      <c r="B14" s="21" t="s">
        <v>9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64"/>
      <c r="N14" s="67"/>
    </row>
    <row r="16" spans="2:14" x14ac:dyDescent="0.3">
      <c r="B16" s="20" t="s">
        <v>41</v>
      </c>
      <c r="C16" s="22">
        <v>1</v>
      </c>
      <c r="D16" s="22">
        <v>2</v>
      </c>
      <c r="E16" s="22">
        <v>3</v>
      </c>
      <c r="F16" s="22">
        <v>4</v>
      </c>
      <c r="G16" s="22">
        <v>5</v>
      </c>
      <c r="H16" s="22">
        <v>6</v>
      </c>
      <c r="I16" s="22">
        <v>7</v>
      </c>
      <c r="J16" s="22">
        <v>8</v>
      </c>
      <c r="K16" s="22">
        <v>9</v>
      </c>
      <c r="L16" s="22">
        <v>10</v>
      </c>
      <c r="M16" s="22">
        <v>11</v>
      </c>
      <c r="N16" s="22">
        <v>12</v>
      </c>
    </row>
    <row r="17" spans="2:14" x14ac:dyDescent="0.3">
      <c r="B17" s="23" t="s">
        <v>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 x14ac:dyDescent="0.3">
      <c r="B18" s="23" t="s">
        <v>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 x14ac:dyDescent="0.3">
      <c r="B19" s="23" t="s">
        <v>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x14ac:dyDescent="0.3">
      <c r="B20" s="23" t="s">
        <v>5</v>
      </c>
      <c r="C20" s="24"/>
      <c r="D20" s="1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2:14" ht="28.8" x14ac:dyDescent="0.55000000000000004">
      <c r="B21" s="23" t="s">
        <v>6</v>
      </c>
      <c r="C21" s="24"/>
      <c r="D21" s="47" t="s">
        <v>44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2:14" x14ac:dyDescent="0.3">
      <c r="B22" s="23" t="s">
        <v>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 x14ac:dyDescent="0.3">
      <c r="B23" s="23" t="s">
        <v>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2:14" x14ac:dyDescent="0.3">
      <c r="B24" s="23" t="s">
        <v>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6" spans="2:14" x14ac:dyDescent="0.3">
      <c r="B26" s="20" t="s">
        <v>42</v>
      </c>
      <c r="C26" s="22">
        <v>1</v>
      </c>
      <c r="D26" s="22">
        <v>2</v>
      </c>
      <c r="E26" s="22">
        <v>3</v>
      </c>
      <c r="F26" s="22">
        <v>4</v>
      </c>
      <c r="G26" s="22">
        <v>5</v>
      </c>
      <c r="H26" s="22">
        <v>6</v>
      </c>
      <c r="I26" s="22">
        <v>7</v>
      </c>
      <c r="J26" s="22">
        <v>8</v>
      </c>
      <c r="K26" s="22">
        <v>9</v>
      </c>
      <c r="L26" s="22">
        <v>10</v>
      </c>
      <c r="M26" s="22">
        <v>11</v>
      </c>
      <c r="N26" s="22">
        <v>12</v>
      </c>
    </row>
    <row r="27" spans="2:14" x14ac:dyDescent="0.3">
      <c r="B27" s="23" t="s">
        <v>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2:14" x14ac:dyDescent="0.3">
      <c r="B28" s="23" t="s">
        <v>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2:14" x14ac:dyDescent="0.3">
      <c r="B29" s="23" t="s">
        <v>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2:14" x14ac:dyDescent="0.3">
      <c r="B30" s="23" t="s">
        <v>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2:14" ht="28.8" x14ac:dyDescent="0.55000000000000004">
      <c r="B31" s="23" t="s">
        <v>6</v>
      </c>
      <c r="C31" s="25"/>
      <c r="D31" s="48" t="s">
        <v>45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2:14" x14ac:dyDescent="0.3">
      <c r="B32" s="23" t="s">
        <v>7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2:14" x14ac:dyDescent="0.3">
      <c r="B33" s="23" t="s">
        <v>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2:14" x14ac:dyDescent="0.3">
      <c r="B34" s="23" t="s">
        <v>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6" spans="2:14" x14ac:dyDescent="0.3">
      <c r="B36" s="20" t="s">
        <v>1</v>
      </c>
      <c r="C36" s="22">
        <v>1</v>
      </c>
      <c r="D36" s="22">
        <v>2</v>
      </c>
      <c r="E36" s="22">
        <v>3</v>
      </c>
      <c r="F36" s="22">
        <v>4</v>
      </c>
      <c r="G36" s="22">
        <v>5</v>
      </c>
      <c r="H36" s="22">
        <v>6</v>
      </c>
      <c r="I36" s="22">
        <v>7</v>
      </c>
      <c r="J36" s="22">
        <v>8</v>
      </c>
      <c r="K36" s="22">
        <v>9</v>
      </c>
      <c r="L36" s="22">
        <v>10</v>
      </c>
      <c r="M36" s="22">
        <v>11</v>
      </c>
      <c r="N36" s="22">
        <v>12</v>
      </c>
    </row>
    <row r="37" spans="2:14" x14ac:dyDescent="0.3">
      <c r="B37" s="23" t="s">
        <v>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x14ac:dyDescent="0.3">
      <c r="B38" s="23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2:14" x14ac:dyDescent="0.3">
      <c r="B39" s="23" t="s">
        <v>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x14ac:dyDescent="0.3">
      <c r="B40" s="23" t="s">
        <v>5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ht="28.8" x14ac:dyDescent="0.55000000000000004">
      <c r="B41" s="23" t="s">
        <v>6</v>
      </c>
      <c r="C41" s="26"/>
      <c r="D41" s="49" t="s">
        <v>46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4" x14ac:dyDescent="0.3">
      <c r="B42" s="23" t="s">
        <v>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2:14" x14ac:dyDescent="0.3">
      <c r="B43" s="23" t="s">
        <v>8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x14ac:dyDescent="0.3">
      <c r="B44" s="23" t="s">
        <v>9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8" spans="2:14" ht="15" thickBot="1" x14ac:dyDescent="0.35"/>
    <row r="49" spans="1:32" x14ac:dyDescent="0.3">
      <c r="A49" s="68" t="s">
        <v>28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70"/>
      <c r="R49" s="68" t="s">
        <v>43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70"/>
    </row>
    <row r="50" spans="1:32" ht="15" thickBot="1" x14ac:dyDescent="0.35">
      <c r="A50" s="7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3"/>
      <c r="R50" s="71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3"/>
    </row>
    <row r="52" spans="1:32" x14ac:dyDescent="0.3">
      <c r="A52" s="50"/>
      <c r="B52" s="15" t="s">
        <v>26</v>
      </c>
      <c r="C52" s="15" t="e">
        <f t="shared" ref="C52:L52" si="0">LOG(C7/1000000)</f>
        <v>#VALUE!</v>
      </c>
      <c r="D52" s="15" t="e">
        <f t="shared" si="0"/>
        <v>#VALUE!</v>
      </c>
      <c r="E52" s="15" t="e">
        <f t="shared" si="0"/>
        <v>#VALUE!</v>
      </c>
      <c r="F52" s="15" t="e">
        <f t="shared" si="0"/>
        <v>#VALUE!</v>
      </c>
      <c r="G52" s="15" t="e">
        <f t="shared" si="0"/>
        <v>#VALUE!</v>
      </c>
      <c r="H52" s="15" t="e">
        <f t="shared" si="0"/>
        <v>#VALUE!</v>
      </c>
      <c r="I52" s="15" t="e">
        <f t="shared" si="0"/>
        <v>#VALUE!</v>
      </c>
      <c r="J52" s="15" t="e">
        <f t="shared" si="0"/>
        <v>#VALUE!</v>
      </c>
      <c r="K52" s="15" t="e">
        <f t="shared" si="0"/>
        <v>#VALUE!</v>
      </c>
      <c r="L52" s="15" t="e">
        <f t="shared" si="0"/>
        <v>#VALUE!</v>
      </c>
      <c r="M52" s="15" t="s">
        <v>10</v>
      </c>
      <c r="N52" s="15" t="s">
        <v>11</v>
      </c>
      <c r="R52" s="50"/>
      <c r="S52" s="15" t="s">
        <v>32</v>
      </c>
      <c r="T52" s="15" t="e">
        <f>LOG(C11/1000000)</f>
        <v>#VALUE!</v>
      </c>
      <c r="U52" s="15" t="e">
        <f t="shared" ref="U52:AC52" si="1">LOG(D11/1000000)</f>
        <v>#VALUE!</v>
      </c>
      <c r="V52" s="15" t="e">
        <f t="shared" si="1"/>
        <v>#VALUE!</v>
      </c>
      <c r="W52" s="15" t="e">
        <f t="shared" si="1"/>
        <v>#VALUE!</v>
      </c>
      <c r="X52" s="15" t="e">
        <f t="shared" si="1"/>
        <v>#VALUE!</v>
      </c>
      <c r="Y52" s="15" t="e">
        <f t="shared" si="1"/>
        <v>#VALUE!</v>
      </c>
      <c r="Z52" s="15" t="e">
        <f t="shared" si="1"/>
        <v>#VALUE!</v>
      </c>
      <c r="AA52" s="15" t="e">
        <f t="shared" si="1"/>
        <v>#VALUE!</v>
      </c>
      <c r="AB52" s="15" t="e">
        <f t="shared" si="1"/>
        <v>#VALUE!</v>
      </c>
      <c r="AC52" s="15" t="e">
        <f t="shared" si="1"/>
        <v>#VALUE!</v>
      </c>
      <c r="AD52" s="15" t="s">
        <v>10</v>
      </c>
      <c r="AE52" s="15" t="s">
        <v>11</v>
      </c>
    </row>
    <row r="53" spans="1:32" ht="14.4" customHeight="1" x14ac:dyDescent="0.3">
      <c r="A53" s="51" t="s">
        <v>47</v>
      </c>
      <c r="B53" s="7" t="s">
        <v>33</v>
      </c>
      <c r="C53" s="40">
        <f t="shared" ref="C53:N53" si="2">C17</f>
        <v>0</v>
      </c>
      <c r="D53" s="40">
        <f t="shared" si="2"/>
        <v>0</v>
      </c>
      <c r="E53" s="40">
        <f t="shared" si="2"/>
        <v>0</v>
      </c>
      <c r="F53" s="40">
        <f t="shared" si="2"/>
        <v>0</v>
      </c>
      <c r="G53" s="27">
        <f t="shared" si="2"/>
        <v>0</v>
      </c>
      <c r="H53" s="27">
        <f t="shared" si="2"/>
        <v>0</v>
      </c>
      <c r="I53" s="27">
        <f t="shared" si="2"/>
        <v>0</v>
      </c>
      <c r="J53" s="27">
        <f t="shared" si="2"/>
        <v>0</v>
      </c>
      <c r="K53" s="27">
        <f t="shared" si="2"/>
        <v>0</v>
      </c>
      <c r="L53" s="27">
        <f t="shared" si="2"/>
        <v>0</v>
      </c>
      <c r="M53" s="27">
        <f t="shared" si="2"/>
        <v>0</v>
      </c>
      <c r="N53" s="27">
        <f t="shared" si="2"/>
        <v>0</v>
      </c>
      <c r="R53" s="51" t="s">
        <v>47</v>
      </c>
      <c r="S53" s="15" t="s">
        <v>37</v>
      </c>
      <c r="T53" s="40">
        <f t="shared" ref="T53:AE56" si="3">C21</f>
        <v>0</v>
      </c>
      <c r="U53" s="40" t="str">
        <f t="shared" si="3"/>
        <v xml:space="preserve">                                                                                                                                                             VIABILITY (GF-AFC) DATA HERE</v>
      </c>
      <c r="V53" s="40">
        <f t="shared" si="3"/>
        <v>0</v>
      </c>
      <c r="W53" s="40">
        <f t="shared" si="3"/>
        <v>0</v>
      </c>
      <c r="X53" s="27">
        <f t="shared" si="3"/>
        <v>0</v>
      </c>
      <c r="Y53" s="27">
        <f t="shared" si="3"/>
        <v>0</v>
      </c>
      <c r="Z53" s="27">
        <f t="shared" si="3"/>
        <v>0</v>
      </c>
      <c r="AA53" s="27">
        <f t="shared" si="3"/>
        <v>0</v>
      </c>
      <c r="AB53" s="27">
        <f t="shared" si="3"/>
        <v>0</v>
      </c>
      <c r="AC53" s="27">
        <f t="shared" si="3"/>
        <v>0</v>
      </c>
      <c r="AD53" s="27">
        <f t="shared" si="3"/>
        <v>0</v>
      </c>
      <c r="AE53" s="27">
        <f t="shared" si="3"/>
        <v>0</v>
      </c>
    </row>
    <row r="54" spans="1:32" ht="14.4" customHeight="1" x14ac:dyDescent="0.3">
      <c r="A54" s="30" t="s">
        <v>28</v>
      </c>
      <c r="B54" s="15" t="s">
        <v>34</v>
      </c>
      <c r="C54" s="41">
        <f t="shared" ref="C54:N54" si="4">C18</f>
        <v>0</v>
      </c>
      <c r="D54" s="41">
        <f t="shared" si="4"/>
        <v>0</v>
      </c>
      <c r="E54" s="41">
        <f t="shared" si="4"/>
        <v>0</v>
      </c>
      <c r="F54" s="41">
        <f t="shared" si="4"/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  <c r="R54" s="8" t="s">
        <v>43</v>
      </c>
      <c r="S54" s="15" t="s">
        <v>38</v>
      </c>
      <c r="T54" s="41">
        <f t="shared" si="3"/>
        <v>0</v>
      </c>
      <c r="U54" s="41">
        <f t="shared" si="3"/>
        <v>0</v>
      </c>
      <c r="V54" s="41">
        <f t="shared" si="3"/>
        <v>0</v>
      </c>
      <c r="W54" s="41">
        <f t="shared" si="3"/>
        <v>0</v>
      </c>
      <c r="X54" s="27">
        <f t="shared" si="3"/>
        <v>0</v>
      </c>
      <c r="Y54" s="27">
        <f t="shared" si="3"/>
        <v>0</v>
      </c>
      <c r="Z54" s="27">
        <f t="shared" si="3"/>
        <v>0</v>
      </c>
      <c r="AA54" s="27">
        <f t="shared" si="3"/>
        <v>0</v>
      </c>
      <c r="AB54" s="27">
        <f t="shared" si="3"/>
        <v>0</v>
      </c>
      <c r="AC54" s="27">
        <f t="shared" si="3"/>
        <v>0</v>
      </c>
      <c r="AD54" s="27">
        <f t="shared" si="3"/>
        <v>0</v>
      </c>
      <c r="AE54" s="27">
        <f t="shared" si="3"/>
        <v>0</v>
      </c>
    </row>
    <row r="55" spans="1:32" x14ac:dyDescent="0.3">
      <c r="A55" s="30" t="s">
        <v>27</v>
      </c>
      <c r="B55" s="15" t="s">
        <v>35</v>
      </c>
      <c r="C55" s="40">
        <f t="shared" ref="C55:N55" si="5">C19</f>
        <v>0</v>
      </c>
      <c r="D55" s="42">
        <f t="shared" si="5"/>
        <v>0</v>
      </c>
      <c r="E55" s="40">
        <f t="shared" si="5"/>
        <v>0</v>
      </c>
      <c r="F55" s="40">
        <f t="shared" si="5"/>
        <v>0</v>
      </c>
      <c r="G55" s="27">
        <f t="shared" si="5"/>
        <v>0</v>
      </c>
      <c r="H55" s="27">
        <f t="shared" si="5"/>
        <v>0</v>
      </c>
      <c r="I55" s="27">
        <f t="shared" si="5"/>
        <v>0</v>
      </c>
      <c r="J55" s="27">
        <f t="shared" si="5"/>
        <v>0</v>
      </c>
      <c r="K55" s="27">
        <f t="shared" si="5"/>
        <v>0</v>
      </c>
      <c r="L55" s="27">
        <f t="shared" si="5"/>
        <v>0</v>
      </c>
      <c r="M55" s="27">
        <f t="shared" si="5"/>
        <v>0</v>
      </c>
      <c r="N55" s="27">
        <f t="shared" si="5"/>
        <v>0</v>
      </c>
      <c r="R55" s="15" t="s">
        <v>27</v>
      </c>
      <c r="S55" s="15" t="s">
        <v>39</v>
      </c>
      <c r="T55" s="40">
        <f t="shared" si="3"/>
        <v>0</v>
      </c>
      <c r="U55" s="42">
        <f t="shared" si="3"/>
        <v>0</v>
      </c>
      <c r="V55" s="40">
        <f t="shared" si="3"/>
        <v>0</v>
      </c>
      <c r="W55" s="40">
        <f t="shared" si="3"/>
        <v>0</v>
      </c>
      <c r="X55" s="27">
        <f t="shared" si="3"/>
        <v>0</v>
      </c>
      <c r="Y55" s="27">
        <f t="shared" si="3"/>
        <v>0</v>
      </c>
      <c r="Z55" s="27">
        <f t="shared" si="3"/>
        <v>0</v>
      </c>
      <c r="AA55" s="27">
        <f t="shared" si="3"/>
        <v>0</v>
      </c>
      <c r="AB55" s="27">
        <f t="shared" si="3"/>
        <v>0</v>
      </c>
      <c r="AC55" s="27">
        <f t="shared" si="3"/>
        <v>0</v>
      </c>
      <c r="AD55" s="27">
        <f t="shared" si="3"/>
        <v>0</v>
      </c>
      <c r="AE55" s="27">
        <f t="shared" si="3"/>
        <v>0</v>
      </c>
    </row>
    <row r="56" spans="1:32" ht="14.4" customHeight="1" x14ac:dyDescent="0.3">
      <c r="B56" s="15" t="s">
        <v>36</v>
      </c>
      <c r="C56" s="41">
        <f t="shared" ref="C56:N56" si="6">C20</f>
        <v>0</v>
      </c>
      <c r="D56" s="41">
        <f t="shared" si="6"/>
        <v>0</v>
      </c>
      <c r="E56" s="41">
        <f t="shared" si="6"/>
        <v>0</v>
      </c>
      <c r="F56" s="41">
        <f t="shared" si="6"/>
        <v>0</v>
      </c>
      <c r="G56" s="27">
        <f t="shared" si="6"/>
        <v>0</v>
      </c>
      <c r="H56" s="27">
        <f t="shared" si="6"/>
        <v>0</v>
      </c>
      <c r="I56" s="27">
        <f t="shared" si="6"/>
        <v>0</v>
      </c>
      <c r="J56" s="27">
        <f t="shared" si="6"/>
        <v>0</v>
      </c>
      <c r="K56" s="27">
        <f t="shared" si="6"/>
        <v>0</v>
      </c>
      <c r="L56" s="27">
        <f t="shared" si="6"/>
        <v>0</v>
      </c>
      <c r="M56" s="27">
        <f t="shared" si="6"/>
        <v>0</v>
      </c>
      <c r="N56" s="27">
        <f t="shared" si="6"/>
        <v>0</v>
      </c>
      <c r="S56" s="15" t="s">
        <v>40</v>
      </c>
      <c r="T56" s="41">
        <f t="shared" si="3"/>
        <v>0</v>
      </c>
      <c r="U56" s="41">
        <f t="shared" si="3"/>
        <v>0</v>
      </c>
      <c r="V56" s="41">
        <f t="shared" si="3"/>
        <v>0</v>
      </c>
      <c r="W56" s="41">
        <f t="shared" si="3"/>
        <v>0</v>
      </c>
      <c r="X56" s="27">
        <f t="shared" si="3"/>
        <v>0</v>
      </c>
      <c r="Y56" s="27">
        <f t="shared" si="3"/>
        <v>0</v>
      </c>
      <c r="Z56" s="27">
        <f t="shared" si="3"/>
        <v>0</v>
      </c>
      <c r="AA56" s="27">
        <f t="shared" si="3"/>
        <v>0</v>
      </c>
      <c r="AB56" s="27">
        <f t="shared" si="3"/>
        <v>0</v>
      </c>
      <c r="AC56" s="27">
        <f t="shared" si="3"/>
        <v>0</v>
      </c>
      <c r="AD56" s="27">
        <f t="shared" si="3"/>
        <v>0</v>
      </c>
      <c r="AE56" s="27">
        <f t="shared" si="3"/>
        <v>0</v>
      </c>
    </row>
    <row r="57" spans="1:32" ht="14.4" customHeight="1" x14ac:dyDescent="0.3">
      <c r="B57" s="28"/>
      <c r="C57" s="43"/>
      <c r="D57" s="43"/>
      <c r="E57" s="43"/>
      <c r="F57" s="43"/>
      <c r="G57" s="28"/>
      <c r="H57" s="28"/>
      <c r="I57" s="28"/>
      <c r="J57" s="28"/>
      <c r="K57" s="28"/>
      <c r="L57" s="28"/>
      <c r="M57" s="28"/>
      <c r="N57" s="15">
        <f>AVERAGE(N53:N56)</f>
        <v>0</v>
      </c>
      <c r="O57" s="15" t="s">
        <v>29</v>
      </c>
      <c r="S57" s="28"/>
      <c r="T57" s="43"/>
      <c r="U57" s="43"/>
      <c r="V57" s="43"/>
      <c r="W57" s="43"/>
      <c r="X57" s="28"/>
      <c r="Y57" s="28"/>
      <c r="Z57" s="28"/>
      <c r="AA57" s="28"/>
      <c r="AB57" s="28"/>
      <c r="AC57" s="28"/>
      <c r="AD57" s="28"/>
      <c r="AE57" s="15">
        <f>AVERAGE(AE53:AE56)</f>
        <v>0</v>
      </c>
      <c r="AF57" s="15" t="s">
        <v>29</v>
      </c>
    </row>
    <row r="58" spans="1:32" x14ac:dyDescent="0.3">
      <c r="B58" s="28"/>
      <c r="C58" s="44"/>
      <c r="D58" s="44"/>
      <c r="E58" s="44"/>
      <c r="F58" s="44"/>
      <c r="G58" s="28"/>
      <c r="H58" s="28"/>
      <c r="I58" s="28"/>
      <c r="J58" s="28"/>
      <c r="K58" s="28"/>
      <c r="L58" s="28"/>
      <c r="M58" s="28"/>
      <c r="S58" s="28"/>
      <c r="T58" s="44"/>
      <c r="U58" s="44"/>
      <c r="V58" s="44"/>
      <c r="W58" s="44"/>
      <c r="X58" s="28"/>
      <c r="Y58" s="28"/>
      <c r="Z58" s="28"/>
      <c r="AA58" s="28"/>
      <c r="AB58" s="28"/>
      <c r="AC58" s="28"/>
      <c r="AD58" s="28"/>
    </row>
    <row r="60" spans="1:32" x14ac:dyDescent="0.3">
      <c r="A60" s="50"/>
      <c r="B60" s="15" t="str">
        <f t="shared" ref="B60:M60" si="7">B52</f>
        <v>Log [Compound 1], M</v>
      </c>
      <c r="C60" s="15" t="e">
        <f t="shared" si="7"/>
        <v>#VALUE!</v>
      </c>
      <c r="D60" s="15" t="e">
        <f t="shared" si="7"/>
        <v>#VALUE!</v>
      </c>
      <c r="E60" s="15" t="e">
        <f t="shared" si="7"/>
        <v>#VALUE!</v>
      </c>
      <c r="F60" s="15" t="e">
        <f t="shared" si="7"/>
        <v>#VALUE!</v>
      </c>
      <c r="G60" s="15" t="e">
        <f t="shared" si="7"/>
        <v>#VALUE!</v>
      </c>
      <c r="H60" s="15" t="e">
        <f t="shared" si="7"/>
        <v>#VALUE!</v>
      </c>
      <c r="I60" s="15" t="e">
        <f t="shared" si="7"/>
        <v>#VALUE!</v>
      </c>
      <c r="J60" s="15" t="e">
        <f t="shared" si="7"/>
        <v>#VALUE!</v>
      </c>
      <c r="K60" s="15" t="e">
        <f t="shared" si="7"/>
        <v>#VALUE!</v>
      </c>
      <c r="L60" s="15" t="e">
        <f t="shared" si="7"/>
        <v>#VALUE!</v>
      </c>
      <c r="M60" s="15" t="str">
        <f t="shared" si="7"/>
        <v>UTC</v>
      </c>
      <c r="R60" s="50"/>
      <c r="S60" s="15" t="str">
        <f t="shared" ref="S60:AD60" si="8">S52</f>
        <v>Log [Compound 2], M</v>
      </c>
      <c r="T60" s="15" t="e">
        <f t="shared" si="8"/>
        <v>#VALUE!</v>
      </c>
      <c r="U60" s="15" t="e">
        <f t="shared" si="8"/>
        <v>#VALUE!</v>
      </c>
      <c r="V60" s="15" t="e">
        <f t="shared" si="8"/>
        <v>#VALUE!</v>
      </c>
      <c r="W60" s="15" t="e">
        <f t="shared" si="8"/>
        <v>#VALUE!</v>
      </c>
      <c r="X60" s="15" t="e">
        <f t="shared" si="8"/>
        <v>#VALUE!</v>
      </c>
      <c r="Y60" s="15" t="e">
        <f t="shared" si="8"/>
        <v>#VALUE!</v>
      </c>
      <c r="Z60" s="15" t="e">
        <f t="shared" si="8"/>
        <v>#VALUE!</v>
      </c>
      <c r="AA60" s="15" t="e">
        <f t="shared" si="8"/>
        <v>#VALUE!</v>
      </c>
      <c r="AB60" s="15" t="e">
        <f t="shared" si="8"/>
        <v>#VALUE!</v>
      </c>
      <c r="AC60" s="15" t="e">
        <f t="shared" si="8"/>
        <v>#VALUE!</v>
      </c>
      <c r="AD60" s="15" t="str">
        <f t="shared" si="8"/>
        <v>UTC</v>
      </c>
    </row>
    <row r="61" spans="1:32" ht="14.4" customHeight="1" x14ac:dyDescent="0.3">
      <c r="A61" s="51" t="s">
        <v>47</v>
      </c>
      <c r="B61" s="15" t="s">
        <v>33</v>
      </c>
      <c r="C61" s="29">
        <f>C53-$N$57</f>
        <v>0</v>
      </c>
      <c r="D61" s="29">
        <f t="shared" ref="D61:M61" si="9">D53-$N$57</f>
        <v>0</v>
      </c>
      <c r="E61" s="29">
        <f t="shared" si="9"/>
        <v>0</v>
      </c>
      <c r="F61" s="29">
        <f t="shared" si="9"/>
        <v>0</v>
      </c>
      <c r="G61" s="29">
        <f t="shared" si="9"/>
        <v>0</v>
      </c>
      <c r="H61" s="29">
        <f t="shared" si="9"/>
        <v>0</v>
      </c>
      <c r="I61" s="29">
        <f t="shared" si="9"/>
        <v>0</v>
      </c>
      <c r="J61" s="29">
        <f t="shared" si="9"/>
        <v>0</v>
      </c>
      <c r="K61" s="29">
        <f t="shared" si="9"/>
        <v>0</v>
      </c>
      <c r="L61" s="29">
        <f t="shared" si="9"/>
        <v>0</v>
      </c>
      <c r="M61" s="29">
        <f t="shared" si="9"/>
        <v>0</v>
      </c>
      <c r="N61" s="30"/>
      <c r="R61" s="51" t="s">
        <v>47</v>
      </c>
      <c r="S61" s="15" t="s">
        <v>37</v>
      </c>
      <c r="T61" s="29">
        <f>T53-$AE$57</f>
        <v>0</v>
      </c>
      <c r="U61" s="29" t="e">
        <f t="shared" ref="U61:AD61" si="10">U53-$AE$57</f>
        <v>#VALUE!</v>
      </c>
      <c r="V61" s="29">
        <f t="shared" si="10"/>
        <v>0</v>
      </c>
      <c r="W61" s="29">
        <f t="shared" si="10"/>
        <v>0</v>
      </c>
      <c r="X61" s="29">
        <f t="shared" si="10"/>
        <v>0</v>
      </c>
      <c r="Y61" s="29">
        <f t="shared" si="10"/>
        <v>0</v>
      </c>
      <c r="Z61" s="29">
        <f t="shared" si="10"/>
        <v>0</v>
      </c>
      <c r="AA61" s="29">
        <f t="shared" si="10"/>
        <v>0</v>
      </c>
      <c r="AB61" s="29">
        <f t="shared" si="10"/>
        <v>0</v>
      </c>
      <c r="AC61" s="29">
        <f t="shared" si="10"/>
        <v>0</v>
      </c>
      <c r="AD61" s="29">
        <f t="shared" si="10"/>
        <v>0</v>
      </c>
      <c r="AE61" s="30"/>
    </row>
    <row r="62" spans="1:32" x14ac:dyDescent="0.3">
      <c r="A62" s="30" t="s">
        <v>28</v>
      </c>
      <c r="B62" s="15" t="s">
        <v>34</v>
      </c>
      <c r="C62" s="29">
        <f t="shared" ref="C62:M62" si="11">C54-$N$57</f>
        <v>0</v>
      </c>
      <c r="D62" s="29">
        <f t="shared" si="11"/>
        <v>0</v>
      </c>
      <c r="E62" s="29">
        <f t="shared" si="11"/>
        <v>0</v>
      </c>
      <c r="F62" s="29">
        <f t="shared" si="11"/>
        <v>0</v>
      </c>
      <c r="G62" s="29">
        <f t="shared" si="11"/>
        <v>0</v>
      </c>
      <c r="H62" s="29">
        <f>H54-$N$57</f>
        <v>0</v>
      </c>
      <c r="I62" s="29">
        <f t="shared" si="11"/>
        <v>0</v>
      </c>
      <c r="J62" s="29">
        <f t="shared" si="11"/>
        <v>0</v>
      </c>
      <c r="K62" s="29">
        <f t="shared" si="11"/>
        <v>0</v>
      </c>
      <c r="L62" s="29">
        <f t="shared" si="11"/>
        <v>0</v>
      </c>
      <c r="M62" s="29">
        <f t="shared" si="11"/>
        <v>0</v>
      </c>
      <c r="N62" s="30"/>
      <c r="R62" s="8" t="s">
        <v>43</v>
      </c>
      <c r="S62" s="15" t="s">
        <v>38</v>
      </c>
      <c r="T62" s="29">
        <f t="shared" ref="T62:AD62" si="12">T54-$AE$57</f>
        <v>0</v>
      </c>
      <c r="U62" s="29">
        <f t="shared" si="12"/>
        <v>0</v>
      </c>
      <c r="V62" s="29">
        <f t="shared" si="12"/>
        <v>0</v>
      </c>
      <c r="W62" s="29">
        <f t="shared" si="12"/>
        <v>0</v>
      </c>
      <c r="X62" s="29">
        <f t="shared" si="12"/>
        <v>0</v>
      </c>
      <c r="Y62" s="29">
        <f t="shared" si="12"/>
        <v>0</v>
      </c>
      <c r="Z62" s="29">
        <f t="shared" si="12"/>
        <v>0</v>
      </c>
      <c r="AA62" s="29">
        <f t="shared" si="12"/>
        <v>0</v>
      </c>
      <c r="AB62" s="29">
        <f t="shared" si="12"/>
        <v>0</v>
      </c>
      <c r="AC62" s="29">
        <f t="shared" si="12"/>
        <v>0</v>
      </c>
      <c r="AD62" s="29">
        <f t="shared" si="12"/>
        <v>0</v>
      </c>
      <c r="AE62" s="30"/>
    </row>
    <row r="63" spans="1:32" x14ac:dyDescent="0.3">
      <c r="A63" s="7" t="s">
        <v>50</v>
      </c>
      <c r="B63" s="15" t="s">
        <v>35</v>
      </c>
      <c r="C63" s="29">
        <f t="shared" ref="C63:M63" si="13">C55-$N$57</f>
        <v>0</v>
      </c>
      <c r="D63" s="29">
        <f t="shared" si="13"/>
        <v>0</v>
      </c>
      <c r="E63" s="29">
        <f>E55-$N$57</f>
        <v>0</v>
      </c>
      <c r="F63" s="29">
        <f t="shared" si="13"/>
        <v>0</v>
      </c>
      <c r="G63" s="29">
        <f t="shared" si="13"/>
        <v>0</v>
      </c>
      <c r="H63" s="29">
        <f t="shared" si="13"/>
        <v>0</v>
      </c>
      <c r="I63" s="29">
        <f t="shared" si="13"/>
        <v>0</v>
      </c>
      <c r="J63" s="29">
        <f t="shared" si="13"/>
        <v>0</v>
      </c>
      <c r="K63" s="29">
        <f t="shared" si="13"/>
        <v>0</v>
      </c>
      <c r="L63" s="29">
        <f t="shared" si="13"/>
        <v>0</v>
      </c>
      <c r="M63" s="29">
        <f t="shared" si="13"/>
        <v>0</v>
      </c>
      <c r="N63" s="30"/>
      <c r="R63" s="7" t="s">
        <v>50</v>
      </c>
      <c r="S63" s="15" t="s">
        <v>39</v>
      </c>
      <c r="T63" s="29">
        <f t="shared" ref="T63:AD63" si="14">T55-$AE$57</f>
        <v>0</v>
      </c>
      <c r="U63" s="29">
        <f t="shared" si="14"/>
        <v>0</v>
      </c>
      <c r="V63" s="29">
        <f t="shared" si="14"/>
        <v>0</v>
      </c>
      <c r="W63" s="29">
        <f t="shared" si="14"/>
        <v>0</v>
      </c>
      <c r="X63" s="29">
        <f t="shared" si="14"/>
        <v>0</v>
      </c>
      <c r="Y63" s="29">
        <f t="shared" si="14"/>
        <v>0</v>
      </c>
      <c r="Z63" s="29">
        <f t="shared" si="14"/>
        <v>0</v>
      </c>
      <c r="AA63" s="29">
        <f t="shared" si="14"/>
        <v>0</v>
      </c>
      <c r="AB63" s="29">
        <f t="shared" si="14"/>
        <v>0</v>
      </c>
      <c r="AC63" s="29">
        <f t="shared" si="14"/>
        <v>0</v>
      </c>
      <c r="AD63" s="29">
        <f t="shared" si="14"/>
        <v>0</v>
      </c>
      <c r="AE63" s="30"/>
    </row>
    <row r="64" spans="1:32" x14ac:dyDescent="0.3">
      <c r="B64" s="15" t="s">
        <v>36</v>
      </c>
      <c r="C64" s="29">
        <f t="shared" ref="C64:M64" si="15">C56-$N$57</f>
        <v>0</v>
      </c>
      <c r="D64" s="29">
        <f t="shared" si="15"/>
        <v>0</v>
      </c>
      <c r="E64" s="29">
        <f t="shared" si="15"/>
        <v>0</v>
      </c>
      <c r="F64" s="29">
        <f t="shared" si="15"/>
        <v>0</v>
      </c>
      <c r="G64" s="29">
        <f t="shared" si="15"/>
        <v>0</v>
      </c>
      <c r="H64" s="29">
        <f t="shared" si="15"/>
        <v>0</v>
      </c>
      <c r="I64" s="29">
        <f t="shared" si="15"/>
        <v>0</v>
      </c>
      <c r="J64" s="29">
        <f t="shared" si="15"/>
        <v>0</v>
      </c>
      <c r="K64" s="29">
        <f t="shared" si="15"/>
        <v>0</v>
      </c>
      <c r="L64" s="29">
        <f t="shared" si="15"/>
        <v>0</v>
      </c>
      <c r="M64" s="29">
        <f t="shared" si="15"/>
        <v>0</v>
      </c>
      <c r="N64" s="30"/>
      <c r="S64" s="15" t="s">
        <v>40</v>
      </c>
      <c r="T64" s="29">
        <f t="shared" ref="T64:AD64" si="16">T56-$AE$57</f>
        <v>0</v>
      </c>
      <c r="U64" s="29">
        <f t="shared" si="16"/>
        <v>0</v>
      </c>
      <c r="V64" s="29">
        <f t="shared" si="16"/>
        <v>0</v>
      </c>
      <c r="W64" s="29">
        <f t="shared" si="16"/>
        <v>0</v>
      </c>
      <c r="X64" s="29">
        <f t="shared" si="16"/>
        <v>0</v>
      </c>
      <c r="Y64" s="29">
        <f t="shared" si="16"/>
        <v>0</v>
      </c>
      <c r="Z64" s="29">
        <f t="shared" si="16"/>
        <v>0</v>
      </c>
      <c r="AA64" s="29">
        <f t="shared" si="16"/>
        <v>0</v>
      </c>
      <c r="AB64" s="29">
        <f t="shared" si="16"/>
        <v>0</v>
      </c>
      <c r="AC64" s="29">
        <f t="shared" si="16"/>
        <v>0</v>
      </c>
      <c r="AD64" s="29">
        <f t="shared" si="16"/>
        <v>0</v>
      </c>
      <c r="AE64" s="30"/>
    </row>
    <row r="65" spans="1:31" x14ac:dyDescent="0.3">
      <c r="B65" s="28"/>
      <c r="C65" s="30"/>
      <c r="D65" s="30"/>
      <c r="E65" s="30"/>
      <c r="F65" s="30"/>
      <c r="N65" s="28"/>
      <c r="S65" s="28"/>
      <c r="T65" s="30"/>
      <c r="U65" s="30"/>
      <c r="V65" s="30"/>
      <c r="W65" s="30"/>
      <c r="AE65" s="28"/>
    </row>
    <row r="66" spans="1:31" x14ac:dyDescent="0.3">
      <c r="B66" s="28"/>
      <c r="C66" s="30"/>
      <c r="D66" s="30"/>
      <c r="E66" s="30"/>
      <c r="F66" s="30"/>
      <c r="N66" s="28"/>
      <c r="S66" s="28"/>
      <c r="T66" s="30"/>
      <c r="U66" s="30"/>
      <c r="V66" s="30"/>
      <c r="W66" s="30"/>
      <c r="AE66" s="28"/>
    </row>
    <row r="68" spans="1:31" x14ac:dyDescent="0.3">
      <c r="A68" s="50"/>
      <c r="B68" s="31" t="str">
        <f t="shared" ref="B68:M68" si="17">B60</f>
        <v>Log [Compound 1], M</v>
      </c>
      <c r="C68" s="31" t="e">
        <f t="shared" si="17"/>
        <v>#VALUE!</v>
      </c>
      <c r="D68" s="31" t="e">
        <f t="shared" si="17"/>
        <v>#VALUE!</v>
      </c>
      <c r="E68" s="31" t="e">
        <f t="shared" si="17"/>
        <v>#VALUE!</v>
      </c>
      <c r="F68" s="31" t="e">
        <f t="shared" si="17"/>
        <v>#VALUE!</v>
      </c>
      <c r="G68" s="31" t="e">
        <f t="shared" si="17"/>
        <v>#VALUE!</v>
      </c>
      <c r="H68" s="31" t="e">
        <f t="shared" si="17"/>
        <v>#VALUE!</v>
      </c>
      <c r="I68" s="31" t="e">
        <f t="shared" si="17"/>
        <v>#VALUE!</v>
      </c>
      <c r="J68" s="31" t="e">
        <f t="shared" si="17"/>
        <v>#VALUE!</v>
      </c>
      <c r="K68" s="31" t="e">
        <f t="shared" si="17"/>
        <v>#VALUE!</v>
      </c>
      <c r="L68" s="31" t="e">
        <f t="shared" si="17"/>
        <v>#VALUE!</v>
      </c>
      <c r="M68" s="31" t="str">
        <f t="shared" si="17"/>
        <v>UTC</v>
      </c>
      <c r="R68" s="50"/>
      <c r="S68" s="31" t="str">
        <f t="shared" ref="S68:AD68" si="18">S60</f>
        <v>Log [Compound 2], M</v>
      </c>
      <c r="T68" s="31" t="e">
        <f t="shared" si="18"/>
        <v>#VALUE!</v>
      </c>
      <c r="U68" s="31" t="e">
        <f t="shared" si="18"/>
        <v>#VALUE!</v>
      </c>
      <c r="V68" s="31" t="e">
        <f t="shared" si="18"/>
        <v>#VALUE!</v>
      </c>
      <c r="W68" s="31" t="e">
        <f t="shared" si="18"/>
        <v>#VALUE!</v>
      </c>
      <c r="X68" s="31" t="e">
        <f t="shared" si="18"/>
        <v>#VALUE!</v>
      </c>
      <c r="Y68" s="31" t="e">
        <f t="shared" si="18"/>
        <v>#VALUE!</v>
      </c>
      <c r="Z68" s="31" t="e">
        <f t="shared" si="18"/>
        <v>#VALUE!</v>
      </c>
      <c r="AA68" s="31" t="e">
        <f t="shared" si="18"/>
        <v>#VALUE!</v>
      </c>
      <c r="AB68" s="31" t="e">
        <f t="shared" si="18"/>
        <v>#VALUE!</v>
      </c>
      <c r="AC68" s="31" t="e">
        <f t="shared" si="18"/>
        <v>#VALUE!</v>
      </c>
      <c r="AD68" s="31" t="str">
        <f t="shared" si="18"/>
        <v>UTC</v>
      </c>
    </row>
    <row r="69" spans="1:31" x14ac:dyDescent="0.3">
      <c r="A69" s="51" t="s">
        <v>47</v>
      </c>
      <c r="B69" s="31" t="s">
        <v>0</v>
      </c>
      <c r="C69" s="32">
        <f>AVERAGE(C61:C64)</f>
        <v>0</v>
      </c>
      <c r="D69" s="32">
        <f t="shared" ref="D69:M69" si="19">AVERAGE(D61:D64)</f>
        <v>0</v>
      </c>
      <c r="E69" s="32">
        <f t="shared" si="19"/>
        <v>0</v>
      </c>
      <c r="F69" s="32">
        <f t="shared" si="19"/>
        <v>0</v>
      </c>
      <c r="G69" s="32">
        <f t="shared" si="19"/>
        <v>0</v>
      </c>
      <c r="H69" s="32">
        <f t="shared" si="19"/>
        <v>0</v>
      </c>
      <c r="I69" s="32">
        <f t="shared" si="19"/>
        <v>0</v>
      </c>
      <c r="J69" s="32">
        <f t="shared" si="19"/>
        <v>0</v>
      </c>
      <c r="K69" s="32">
        <f t="shared" si="19"/>
        <v>0</v>
      </c>
      <c r="L69" s="32">
        <f t="shared" si="19"/>
        <v>0</v>
      </c>
      <c r="M69" s="32">
        <f t="shared" si="19"/>
        <v>0</v>
      </c>
      <c r="R69" s="51" t="s">
        <v>47</v>
      </c>
      <c r="S69" s="31" t="s">
        <v>0</v>
      </c>
      <c r="T69" s="32">
        <f>AVERAGE(T61:T64)</f>
        <v>0</v>
      </c>
      <c r="U69" s="32" t="e">
        <f t="shared" ref="U69:AD69" si="20">AVERAGE(U61:U64)</f>
        <v>#VALUE!</v>
      </c>
      <c r="V69" s="32">
        <f t="shared" si="20"/>
        <v>0</v>
      </c>
      <c r="W69" s="32">
        <f t="shared" si="20"/>
        <v>0</v>
      </c>
      <c r="X69" s="32">
        <f t="shared" si="20"/>
        <v>0</v>
      </c>
      <c r="Y69" s="32">
        <f t="shared" si="20"/>
        <v>0</v>
      </c>
      <c r="Z69" s="32">
        <f t="shared" si="20"/>
        <v>0</v>
      </c>
      <c r="AA69" s="32">
        <f t="shared" si="20"/>
        <v>0</v>
      </c>
      <c r="AB69" s="32">
        <f t="shared" si="20"/>
        <v>0</v>
      </c>
      <c r="AC69" s="32">
        <f t="shared" si="20"/>
        <v>0</v>
      </c>
      <c r="AD69" s="32">
        <f t="shared" si="20"/>
        <v>0</v>
      </c>
    </row>
    <row r="70" spans="1:31" x14ac:dyDescent="0.3">
      <c r="A70" s="30" t="s">
        <v>28</v>
      </c>
      <c r="B70" s="30" t="s">
        <v>30</v>
      </c>
      <c r="C70" s="32">
        <f>STDEV(C61:C64)</f>
        <v>0</v>
      </c>
      <c r="D70" s="32">
        <f t="shared" ref="D70:M70" si="21">STDEV(D61:D64)</f>
        <v>0</v>
      </c>
      <c r="E70" s="32">
        <f t="shared" si="21"/>
        <v>0</v>
      </c>
      <c r="F70" s="32">
        <f t="shared" si="21"/>
        <v>0</v>
      </c>
      <c r="G70" s="32">
        <f t="shared" si="21"/>
        <v>0</v>
      </c>
      <c r="H70" s="32">
        <f t="shared" si="21"/>
        <v>0</v>
      </c>
      <c r="I70" s="32">
        <f t="shared" si="21"/>
        <v>0</v>
      </c>
      <c r="J70" s="32">
        <f t="shared" si="21"/>
        <v>0</v>
      </c>
      <c r="K70" s="32">
        <f t="shared" si="21"/>
        <v>0</v>
      </c>
      <c r="L70" s="32">
        <f t="shared" si="21"/>
        <v>0</v>
      </c>
      <c r="M70" s="32">
        <f t="shared" si="21"/>
        <v>0</v>
      </c>
      <c r="R70" s="8" t="s">
        <v>43</v>
      </c>
      <c r="S70" s="30" t="s">
        <v>30</v>
      </c>
      <c r="T70" s="32">
        <f>STDEV(T61:T64)</f>
        <v>0</v>
      </c>
      <c r="U70" s="32" t="e">
        <f t="shared" ref="U70:AD70" si="22">STDEV(U61:U64)</f>
        <v>#VALUE!</v>
      </c>
      <c r="V70" s="32">
        <f t="shared" si="22"/>
        <v>0</v>
      </c>
      <c r="W70" s="32">
        <f t="shared" si="22"/>
        <v>0</v>
      </c>
      <c r="X70" s="32">
        <f t="shared" si="22"/>
        <v>0</v>
      </c>
      <c r="Y70" s="32">
        <f t="shared" si="22"/>
        <v>0</v>
      </c>
      <c r="Z70" s="32">
        <f t="shared" si="22"/>
        <v>0</v>
      </c>
      <c r="AA70" s="32">
        <f t="shared" si="22"/>
        <v>0</v>
      </c>
      <c r="AB70" s="32">
        <f t="shared" si="22"/>
        <v>0</v>
      </c>
      <c r="AC70" s="32">
        <f t="shared" si="22"/>
        <v>0</v>
      </c>
      <c r="AD70" s="32">
        <f t="shared" si="22"/>
        <v>0</v>
      </c>
    </row>
    <row r="71" spans="1:31" x14ac:dyDescent="0.3">
      <c r="A71" s="7" t="s">
        <v>51</v>
      </c>
      <c r="B71" s="30"/>
      <c r="C71" s="30"/>
      <c r="D71" s="30"/>
      <c r="E71" s="30"/>
      <c r="F71" s="30"/>
      <c r="R71" s="7" t="s">
        <v>51</v>
      </c>
      <c r="S71" s="30"/>
      <c r="T71" s="30"/>
      <c r="U71" s="30"/>
      <c r="V71" s="30"/>
      <c r="W71" s="30"/>
    </row>
    <row r="72" spans="1:31" x14ac:dyDescent="0.3">
      <c r="B72" s="30"/>
      <c r="C72" s="30"/>
      <c r="D72" s="30"/>
      <c r="E72" s="30"/>
      <c r="F72" s="30"/>
      <c r="S72" s="30"/>
      <c r="T72" s="30"/>
      <c r="U72" s="30"/>
      <c r="V72" s="30"/>
      <c r="W72" s="30"/>
    </row>
    <row r="73" spans="1:31" x14ac:dyDescent="0.3">
      <c r="B73" s="30"/>
      <c r="C73" s="30"/>
      <c r="D73" s="30"/>
      <c r="E73" s="30"/>
      <c r="F73" s="30"/>
      <c r="S73" s="30"/>
      <c r="T73" s="30"/>
      <c r="U73" s="30"/>
      <c r="V73" s="30"/>
      <c r="W73" s="30"/>
    </row>
    <row r="75" spans="1:31" x14ac:dyDescent="0.3">
      <c r="A75" s="50"/>
      <c r="B75" s="31" t="str">
        <f t="shared" ref="B75:L75" si="23">B68</f>
        <v>Log [Compound 1], M</v>
      </c>
      <c r="C75" s="31" t="e">
        <f t="shared" si="23"/>
        <v>#VALUE!</v>
      </c>
      <c r="D75" s="31" t="e">
        <f t="shared" si="23"/>
        <v>#VALUE!</v>
      </c>
      <c r="E75" s="31" t="e">
        <f t="shared" si="23"/>
        <v>#VALUE!</v>
      </c>
      <c r="F75" s="31" t="e">
        <f t="shared" si="23"/>
        <v>#VALUE!</v>
      </c>
      <c r="G75" s="31" t="e">
        <f t="shared" si="23"/>
        <v>#VALUE!</v>
      </c>
      <c r="H75" s="31" t="e">
        <f t="shared" si="23"/>
        <v>#VALUE!</v>
      </c>
      <c r="I75" s="31" t="e">
        <f t="shared" si="23"/>
        <v>#VALUE!</v>
      </c>
      <c r="J75" s="31" t="e">
        <f t="shared" si="23"/>
        <v>#VALUE!</v>
      </c>
      <c r="K75" s="31" t="e">
        <f t="shared" si="23"/>
        <v>#VALUE!</v>
      </c>
      <c r="L75" s="31" t="e">
        <f t="shared" si="23"/>
        <v>#VALUE!</v>
      </c>
      <c r="R75" s="50"/>
      <c r="S75" s="31" t="str">
        <f t="shared" ref="S75:AC77" si="24">S68</f>
        <v>Log [Compound 2], M</v>
      </c>
      <c r="T75" s="31" t="e">
        <f t="shared" si="24"/>
        <v>#VALUE!</v>
      </c>
      <c r="U75" s="31" t="e">
        <f t="shared" si="24"/>
        <v>#VALUE!</v>
      </c>
      <c r="V75" s="31" t="e">
        <f t="shared" si="24"/>
        <v>#VALUE!</v>
      </c>
      <c r="W75" s="31" t="e">
        <f t="shared" si="24"/>
        <v>#VALUE!</v>
      </c>
      <c r="X75" s="31" t="e">
        <f t="shared" si="24"/>
        <v>#VALUE!</v>
      </c>
      <c r="Y75" s="31" t="e">
        <f t="shared" si="24"/>
        <v>#VALUE!</v>
      </c>
      <c r="Z75" s="31" t="e">
        <f t="shared" si="24"/>
        <v>#VALUE!</v>
      </c>
      <c r="AA75" s="31" t="e">
        <f t="shared" si="24"/>
        <v>#VALUE!</v>
      </c>
      <c r="AB75" s="31" t="e">
        <f t="shared" si="24"/>
        <v>#VALUE!</v>
      </c>
      <c r="AC75" s="31" t="e">
        <f t="shared" si="24"/>
        <v>#VALUE!</v>
      </c>
    </row>
    <row r="76" spans="1:31" x14ac:dyDescent="0.3">
      <c r="A76" s="51" t="s">
        <v>47</v>
      </c>
      <c r="B76" s="31" t="str">
        <f t="shared" ref="B76" si="25">B69</f>
        <v>Average</v>
      </c>
      <c r="C76" s="33" t="e">
        <f>C69/$M$69</f>
        <v>#DIV/0!</v>
      </c>
      <c r="D76" s="33" t="e">
        <f t="shared" ref="D76:L76" si="26">D69/$M$69</f>
        <v>#DIV/0!</v>
      </c>
      <c r="E76" s="33" t="e">
        <f t="shared" si="26"/>
        <v>#DIV/0!</v>
      </c>
      <c r="F76" s="33" t="e">
        <f t="shared" si="26"/>
        <v>#DIV/0!</v>
      </c>
      <c r="G76" s="33" t="e">
        <f t="shared" si="26"/>
        <v>#DIV/0!</v>
      </c>
      <c r="H76" s="33" t="e">
        <f t="shared" si="26"/>
        <v>#DIV/0!</v>
      </c>
      <c r="I76" s="33" t="e">
        <f t="shared" si="26"/>
        <v>#DIV/0!</v>
      </c>
      <c r="J76" s="33" t="e">
        <f t="shared" si="26"/>
        <v>#DIV/0!</v>
      </c>
      <c r="K76" s="33" t="e">
        <f t="shared" si="26"/>
        <v>#DIV/0!</v>
      </c>
      <c r="L76" s="33" t="e">
        <f t="shared" si="26"/>
        <v>#DIV/0!</v>
      </c>
      <c r="R76" s="51" t="s">
        <v>47</v>
      </c>
      <c r="S76" s="31" t="str">
        <f t="shared" si="24"/>
        <v>Average</v>
      </c>
      <c r="T76" s="33" t="e">
        <f>T69/$AD$69</f>
        <v>#DIV/0!</v>
      </c>
      <c r="U76" s="33" t="e">
        <f t="shared" ref="U76:AC77" si="27">U69/$AD$69</f>
        <v>#VALUE!</v>
      </c>
      <c r="V76" s="33" t="e">
        <f t="shared" si="27"/>
        <v>#DIV/0!</v>
      </c>
      <c r="W76" s="33" t="e">
        <f t="shared" si="27"/>
        <v>#DIV/0!</v>
      </c>
      <c r="X76" s="33" t="e">
        <f t="shared" si="27"/>
        <v>#DIV/0!</v>
      </c>
      <c r="Y76" s="33" t="e">
        <f t="shared" si="27"/>
        <v>#DIV/0!</v>
      </c>
      <c r="Z76" s="33" t="e">
        <f t="shared" si="27"/>
        <v>#DIV/0!</v>
      </c>
      <c r="AA76" s="33" t="e">
        <f t="shared" si="27"/>
        <v>#DIV/0!</v>
      </c>
      <c r="AB76" s="33" t="e">
        <f t="shared" si="27"/>
        <v>#DIV/0!</v>
      </c>
      <c r="AC76" s="33" t="e">
        <f t="shared" si="27"/>
        <v>#DIV/0!</v>
      </c>
    </row>
    <row r="77" spans="1:31" x14ac:dyDescent="0.3">
      <c r="A77" s="30" t="s">
        <v>28</v>
      </c>
      <c r="B77" s="31" t="str">
        <f t="shared" ref="B77" si="28">B70</f>
        <v>Standard Deviation</v>
      </c>
      <c r="C77" s="33" t="e">
        <f>C70/$M$69</f>
        <v>#DIV/0!</v>
      </c>
      <c r="D77" s="33" t="e">
        <f t="shared" ref="D77:L77" si="29">D70/$M$69</f>
        <v>#DIV/0!</v>
      </c>
      <c r="E77" s="33" t="e">
        <f t="shared" si="29"/>
        <v>#DIV/0!</v>
      </c>
      <c r="F77" s="33" t="e">
        <f t="shared" si="29"/>
        <v>#DIV/0!</v>
      </c>
      <c r="G77" s="33" t="e">
        <f t="shared" si="29"/>
        <v>#DIV/0!</v>
      </c>
      <c r="H77" s="33" t="e">
        <f t="shared" si="29"/>
        <v>#DIV/0!</v>
      </c>
      <c r="I77" s="33" t="e">
        <f t="shared" si="29"/>
        <v>#DIV/0!</v>
      </c>
      <c r="J77" s="33" t="e">
        <f t="shared" si="29"/>
        <v>#DIV/0!</v>
      </c>
      <c r="K77" s="33" t="e">
        <f t="shared" si="29"/>
        <v>#DIV/0!</v>
      </c>
      <c r="L77" s="33" t="e">
        <f t="shared" si="29"/>
        <v>#DIV/0!</v>
      </c>
      <c r="R77" s="8" t="s">
        <v>43</v>
      </c>
      <c r="S77" s="31" t="str">
        <f t="shared" si="24"/>
        <v>Standard Deviation</v>
      </c>
      <c r="T77" s="33" t="e">
        <f>T70/$AD$69</f>
        <v>#DIV/0!</v>
      </c>
      <c r="U77" s="33" t="e">
        <f t="shared" si="27"/>
        <v>#VALUE!</v>
      </c>
      <c r="V77" s="33" t="e">
        <f t="shared" si="27"/>
        <v>#DIV/0!</v>
      </c>
      <c r="W77" s="33" t="e">
        <f t="shared" si="27"/>
        <v>#DIV/0!</v>
      </c>
      <c r="X77" s="33" t="e">
        <f t="shared" si="27"/>
        <v>#DIV/0!</v>
      </c>
      <c r="Y77" s="33" t="e">
        <f t="shared" si="27"/>
        <v>#DIV/0!</v>
      </c>
      <c r="Z77" s="33" t="e">
        <f t="shared" si="27"/>
        <v>#DIV/0!</v>
      </c>
      <c r="AA77" s="33" t="e">
        <f t="shared" si="27"/>
        <v>#DIV/0!</v>
      </c>
      <c r="AB77" s="33" t="e">
        <f t="shared" si="27"/>
        <v>#DIV/0!</v>
      </c>
      <c r="AC77" s="33" t="e">
        <f t="shared" si="27"/>
        <v>#DIV/0!</v>
      </c>
    </row>
    <row r="78" spans="1:31" x14ac:dyDescent="0.3">
      <c r="A78" s="7" t="s">
        <v>52</v>
      </c>
      <c r="B78" s="30"/>
      <c r="C78" s="30"/>
      <c r="D78" s="30"/>
      <c r="E78" s="30"/>
      <c r="F78" s="31"/>
      <c r="R78" s="7" t="s">
        <v>52</v>
      </c>
      <c r="S78" s="30"/>
      <c r="T78" s="30"/>
      <c r="U78" s="30"/>
      <c r="V78" s="30"/>
      <c r="W78" s="31"/>
    </row>
    <row r="79" spans="1:31" x14ac:dyDescent="0.3">
      <c r="B79" s="30"/>
      <c r="C79" s="30"/>
      <c r="D79" s="30"/>
      <c r="E79" s="30"/>
      <c r="F79" s="31"/>
      <c r="S79" s="30"/>
      <c r="T79" s="30"/>
      <c r="U79" s="30"/>
      <c r="V79" s="30"/>
      <c r="W79" s="31"/>
    </row>
    <row r="80" spans="1:31" x14ac:dyDescent="0.3">
      <c r="B80" s="30"/>
      <c r="C80" s="30"/>
      <c r="D80" s="30"/>
      <c r="E80" s="30"/>
      <c r="F80" s="31"/>
      <c r="S80" s="30"/>
      <c r="T80" s="30"/>
      <c r="U80" s="30"/>
      <c r="V80" s="30"/>
      <c r="W80" s="31"/>
    </row>
    <row r="81" spans="1:32" s="30" customFormat="1" x14ac:dyDescent="0.3">
      <c r="B81" s="30" t="s">
        <v>26</v>
      </c>
      <c r="C81" s="30" t="e">
        <f t="shared" ref="C81:N81" si="30">C52</f>
        <v>#VALUE!</v>
      </c>
      <c r="D81" s="30" t="e">
        <f t="shared" si="30"/>
        <v>#VALUE!</v>
      </c>
      <c r="E81" s="30" t="e">
        <f t="shared" si="30"/>
        <v>#VALUE!</v>
      </c>
      <c r="F81" s="30" t="e">
        <f t="shared" si="30"/>
        <v>#VALUE!</v>
      </c>
      <c r="G81" s="30" t="e">
        <f t="shared" si="30"/>
        <v>#VALUE!</v>
      </c>
      <c r="H81" s="30" t="e">
        <f t="shared" si="30"/>
        <v>#VALUE!</v>
      </c>
      <c r="I81" s="30" t="e">
        <f t="shared" si="30"/>
        <v>#VALUE!</v>
      </c>
      <c r="J81" s="30" t="e">
        <f t="shared" si="30"/>
        <v>#VALUE!</v>
      </c>
      <c r="K81" s="30" t="e">
        <f t="shared" si="30"/>
        <v>#VALUE!</v>
      </c>
      <c r="L81" s="30" t="e">
        <f t="shared" si="30"/>
        <v>#VALUE!</v>
      </c>
      <c r="M81" s="30" t="str">
        <f t="shared" si="30"/>
        <v>UTC</v>
      </c>
      <c r="N81" s="30" t="str">
        <f t="shared" si="30"/>
        <v>No Cells</v>
      </c>
      <c r="S81" s="8" t="s">
        <v>32</v>
      </c>
      <c r="T81" s="30" t="e">
        <f t="shared" ref="T81:AE81" si="31">T52</f>
        <v>#VALUE!</v>
      </c>
      <c r="U81" s="30" t="e">
        <f t="shared" si="31"/>
        <v>#VALUE!</v>
      </c>
      <c r="V81" s="30" t="e">
        <f t="shared" si="31"/>
        <v>#VALUE!</v>
      </c>
      <c r="W81" s="30" t="e">
        <f t="shared" si="31"/>
        <v>#VALUE!</v>
      </c>
      <c r="X81" s="30" t="e">
        <f t="shared" si="31"/>
        <v>#VALUE!</v>
      </c>
      <c r="Y81" s="30" t="e">
        <f t="shared" si="31"/>
        <v>#VALUE!</v>
      </c>
      <c r="Z81" s="30" t="e">
        <f t="shared" si="31"/>
        <v>#VALUE!</v>
      </c>
      <c r="AA81" s="30" t="e">
        <f t="shared" si="31"/>
        <v>#VALUE!</v>
      </c>
      <c r="AB81" s="30" t="e">
        <f t="shared" si="31"/>
        <v>#VALUE!</v>
      </c>
      <c r="AC81" s="30" t="e">
        <f t="shared" si="31"/>
        <v>#VALUE!</v>
      </c>
      <c r="AD81" s="30" t="str">
        <f t="shared" si="31"/>
        <v>UTC</v>
      </c>
      <c r="AE81" s="30" t="str">
        <f t="shared" si="31"/>
        <v>No Cells</v>
      </c>
    </row>
    <row r="82" spans="1:32" s="30" customFormat="1" x14ac:dyDescent="0.3">
      <c r="A82" s="9" t="s">
        <v>48</v>
      </c>
      <c r="B82" s="15" t="s">
        <v>33</v>
      </c>
      <c r="C82" s="34">
        <f t="shared" ref="C82:N82" si="32">C27</f>
        <v>0</v>
      </c>
      <c r="D82" s="34">
        <f t="shared" si="32"/>
        <v>0</v>
      </c>
      <c r="E82" s="34">
        <f t="shared" si="32"/>
        <v>0</v>
      </c>
      <c r="F82" s="34">
        <f t="shared" si="32"/>
        <v>0</v>
      </c>
      <c r="G82" s="34">
        <f t="shared" si="32"/>
        <v>0</v>
      </c>
      <c r="H82" s="34">
        <f t="shared" si="32"/>
        <v>0</v>
      </c>
      <c r="I82" s="34">
        <f t="shared" si="32"/>
        <v>0</v>
      </c>
      <c r="J82" s="34">
        <f t="shared" si="32"/>
        <v>0</v>
      </c>
      <c r="K82" s="34">
        <f t="shared" si="32"/>
        <v>0</v>
      </c>
      <c r="L82" s="34">
        <f t="shared" si="32"/>
        <v>0</v>
      </c>
      <c r="M82" s="34">
        <f t="shared" si="32"/>
        <v>0</v>
      </c>
      <c r="N82" s="34">
        <f t="shared" si="32"/>
        <v>0</v>
      </c>
      <c r="R82" s="9" t="s">
        <v>48</v>
      </c>
      <c r="S82" s="15" t="s">
        <v>37</v>
      </c>
      <c r="T82" s="34">
        <f t="shared" ref="T82:AE85" si="33">C31</f>
        <v>0</v>
      </c>
      <c r="U82" s="34" t="str">
        <f t="shared" si="33"/>
        <v xml:space="preserve">                                                                                                                                                             CYTOTOXCITY (bis-AAF-R110) DATA HERE</v>
      </c>
      <c r="V82" s="34">
        <f t="shared" si="33"/>
        <v>0</v>
      </c>
      <c r="W82" s="34">
        <f t="shared" si="33"/>
        <v>0</v>
      </c>
      <c r="X82" s="34">
        <f t="shared" si="33"/>
        <v>0</v>
      </c>
      <c r="Y82" s="34">
        <f t="shared" si="33"/>
        <v>0</v>
      </c>
      <c r="Z82" s="34">
        <f t="shared" si="33"/>
        <v>0</v>
      </c>
      <c r="AA82" s="34">
        <f t="shared" si="33"/>
        <v>0</v>
      </c>
      <c r="AB82" s="34">
        <f t="shared" si="33"/>
        <v>0</v>
      </c>
      <c r="AC82" s="34">
        <f t="shared" si="33"/>
        <v>0</v>
      </c>
      <c r="AD82" s="34">
        <f t="shared" si="33"/>
        <v>0</v>
      </c>
      <c r="AE82" s="34">
        <f t="shared" si="33"/>
        <v>0</v>
      </c>
    </row>
    <row r="83" spans="1:32" s="30" customFormat="1" x14ac:dyDescent="0.3">
      <c r="A83" s="30" t="s">
        <v>28</v>
      </c>
      <c r="B83" s="15" t="s">
        <v>34</v>
      </c>
      <c r="C83" s="34">
        <f t="shared" ref="C83:N83" si="34">C28</f>
        <v>0</v>
      </c>
      <c r="D83" s="34">
        <f t="shared" si="34"/>
        <v>0</v>
      </c>
      <c r="E83" s="34">
        <f t="shared" si="34"/>
        <v>0</v>
      </c>
      <c r="F83" s="34">
        <f t="shared" si="34"/>
        <v>0</v>
      </c>
      <c r="G83" s="34">
        <f t="shared" si="34"/>
        <v>0</v>
      </c>
      <c r="H83" s="34">
        <f t="shared" si="34"/>
        <v>0</v>
      </c>
      <c r="I83" s="34">
        <f t="shared" si="34"/>
        <v>0</v>
      </c>
      <c r="J83" s="34">
        <f t="shared" si="34"/>
        <v>0</v>
      </c>
      <c r="K83" s="34">
        <f t="shared" si="34"/>
        <v>0</v>
      </c>
      <c r="L83" s="34">
        <f t="shared" si="34"/>
        <v>0</v>
      </c>
      <c r="M83" s="34">
        <f t="shared" si="34"/>
        <v>0</v>
      </c>
      <c r="N83" s="34">
        <f t="shared" si="34"/>
        <v>0</v>
      </c>
      <c r="R83" s="7" t="s">
        <v>43</v>
      </c>
      <c r="S83" s="15" t="s">
        <v>38</v>
      </c>
      <c r="T83" s="34">
        <f t="shared" si="33"/>
        <v>0</v>
      </c>
      <c r="U83" s="34">
        <f t="shared" si="33"/>
        <v>0</v>
      </c>
      <c r="V83" s="34">
        <f t="shared" si="33"/>
        <v>0</v>
      </c>
      <c r="W83" s="34">
        <f t="shared" si="33"/>
        <v>0</v>
      </c>
      <c r="X83" s="34">
        <f t="shared" si="33"/>
        <v>0</v>
      </c>
      <c r="Y83" s="34">
        <f t="shared" si="33"/>
        <v>0</v>
      </c>
      <c r="Z83" s="34">
        <f t="shared" si="33"/>
        <v>0</v>
      </c>
      <c r="AA83" s="34">
        <f t="shared" si="33"/>
        <v>0</v>
      </c>
      <c r="AB83" s="34">
        <f t="shared" si="33"/>
        <v>0</v>
      </c>
      <c r="AC83" s="34">
        <f t="shared" si="33"/>
        <v>0</v>
      </c>
      <c r="AD83" s="34">
        <f t="shared" si="33"/>
        <v>0</v>
      </c>
      <c r="AE83" s="34">
        <f t="shared" si="33"/>
        <v>0</v>
      </c>
    </row>
    <row r="84" spans="1:32" s="30" customFormat="1" x14ac:dyDescent="0.3">
      <c r="A84" s="30" t="s">
        <v>27</v>
      </c>
      <c r="B84" s="15" t="s">
        <v>35</v>
      </c>
      <c r="C84" s="34">
        <f t="shared" ref="C84:N84" si="35">C29</f>
        <v>0</v>
      </c>
      <c r="D84" s="34">
        <f t="shared" si="35"/>
        <v>0</v>
      </c>
      <c r="E84" s="34">
        <f t="shared" si="35"/>
        <v>0</v>
      </c>
      <c r="F84" s="34">
        <f t="shared" si="35"/>
        <v>0</v>
      </c>
      <c r="G84" s="34">
        <f t="shared" si="35"/>
        <v>0</v>
      </c>
      <c r="H84" s="34">
        <f t="shared" si="35"/>
        <v>0</v>
      </c>
      <c r="I84" s="34">
        <f t="shared" si="35"/>
        <v>0</v>
      </c>
      <c r="J84" s="34">
        <f t="shared" si="35"/>
        <v>0</v>
      </c>
      <c r="K84" s="34">
        <f t="shared" si="35"/>
        <v>0</v>
      </c>
      <c r="L84" s="34">
        <f t="shared" si="35"/>
        <v>0</v>
      </c>
      <c r="M84" s="34">
        <f t="shared" si="35"/>
        <v>0</v>
      </c>
      <c r="N84" s="34">
        <f t="shared" si="35"/>
        <v>0</v>
      </c>
      <c r="R84" s="30" t="s">
        <v>27</v>
      </c>
      <c r="S84" s="15" t="s">
        <v>39</v>
      </c>
      <c r="T84" s="34">
        <f t="shared" si="33"/>
        <v>0</v>
      </c>
      <c r="U84" s="34">
        <f t="shared" si="33"/>
        <v>0</v>
      </c>
      <c r="V84" s="34">
        <f t="shared" si="33"/>
        <v>0</v>
      </c>
      <c r="W84" s="34">
        <f t="shared" si="33"/>
        <v>0</v>
      </c>
      <c r="X84" s="34">
        <f t="shared" si="33"/>
        <v>0</v>
      </c>
      <c r="Y84" s="34">
        <f t="shared" si="33"/>
        <v>0</v>
      </c>
      <c r="Z84" s="34">
        <f t="shared" si="33"/>
        <v>0</v>
      </c>
      <c r="AA84" s="34">
        <f t="shared" si="33"/>
        <v>0</v>
      </c>
      <c r="AB84" s="34">
        <f t="shared" si="33"/>
        <v>0</v>
      </c>
      <c r="AC84" s="34">
        <f t="shared" si="33"/>
        <v>0</v>
      </c>
      <c r="AD84" s="34">
        <f t="shared" si="33"/>
        <v>0</v>
      </c>
      <c r="AE84" s="34">
        <f t="shared" si="33"/>
        <v>0</v>
      </c>
    </row>
    <row r="85" spans="1:32" s="30" customFormat="1" x14ac:dyDescent="0.3">
      <c r="B85" s="15" t="s">
        <v>36</v>
      </c>
      <c r="C85" s="34">
        <f t="shared" ref="C85:N85" si="36">C30</f>
        <v>0</v>
      </c>
      <c r="D85" s="34">
        <f t="shared" si="36"/>
        <v>0</v>
      </c>
      <c r="E85" s="34">
        <f t="shared" si="36"/>
        <v>0</v>
      </c>
      <c r="F85" s="34">
        <f t="shared" si="36"/>
        <v>0</v>
      </c>
      <c r="G85" s="34">
        <f t="shared" si="36"/>
        <v>0</v>
      </c>
      <c r="H85" s="34">
        <f t="shared" si="36"/>
        <v>0</v>
      </c>
      <c r="I85" s="34">
        <f t="shared" si="36"/>
        <v>0</v>
      </c>
      <c r="J85" s="34">
        <f t="shared" si="36"/>
        <v>0</v>
      </c>
      <c r="K85" s="34">
        <f t="shared" si="36"/>
        <v>0</v>
      </c>
      <c r="L85" s="34">
        <f t="shared" si="36"/>
        <v>0</v>
      </c>
      <c r="M85" s="34">
        <f t="shared" si="36"/>
        <v>0</v>
      </c>
      <c r="N85" s="34">
        <f t="shared" si="36"/>
        <v>0</v>
      </c>
      <c r="S85" s="15" t="s">
        <v>40</v>
      </c>
      <c r="T85" s="34">
        <f t="shared" si="33"/>
        <v>0</v>
      </c>
      <c r="U85" s="34">
        <f t="shared" si="33"/>
        <v>0</v>
      </c>
      <c r="V85" s="34">
        <f t="shared" si="33"/>
        <v>0</v>
      </c>
      <c r="W85" s="34">
        <f t="shared" si="33"/>
        <v>0</v>
      </c>
      <c r="X85" s="34">
        <f t="shared" si="33"/>
        <v>0</v>
      </c>
      <c r="Y85" s="34">
        <f t="shared" si="33"/>
        <v>0</v>
      </c>
      <c r="Z85" s="34">
        <f t="shared" si="33"/>
        <v>0</v>
      </c>
      <c r="AA85" s="34">
        <f t="shared" si="33"/>
        <v>0</v>
      </c>
      <c r="AB85" s="34">
        <f t="shared" si="33"/>
        <v>0</v>
      </c>
      <c r="AC85" s="34">
        <f t="shared" si="33"/>
        <v>0</v>
      </c>
      <c r="AD85" s="34">
        <f t="shared" si="33"/>
        <v>0</v>
      </c>
      <c r="AE85" s="34">
        <f t="shared" si="33"/>
        <v>0</v>
      </c>
    </row>
    <row r="86" spans="1:32" s="30" customFormat="1" x14ac:dyDescent="0.3">
      <c r="C86" s="45"/>
      <c r="D86" s="45"/>
      <c r="E86" s="45"/>
      <c r="F86" s="45"/>
      <c r="N86" s="30">
        <f>AVERAGE(N82:N85)</f>
        <v>0</v>
      </c>
      <c r="O86" s="30" t="s">
        <v>29</v>
      </c>
      <c r="T86" s="45"/>
      <c r="U86" s="45"/>
      <c r="V86" s="45"/>
      <c r="W86" s="45"/>
      <c r="AE86" s="30">
        <f>AVERAGE(AE82:AE85)</f>
        <v>0</v>
      </c>
      <c r="AF86" s="30" t="s">
        <v>29</v>
      </c>
    </row>
    <row r="87" spans="1:32" s="30" customFormat="1" x14ac:dyDescent="0.3">
      <c r="A87" s="10"/>
      <c r="C87" s="46"/>
      <c r="D87" s="46"/>
      <c r="E87" s="46"/>
      <c r="F87" s="46"/>
      <c r="R87" s="10"/>
      <c r="T87" s="46"/>
      <c r="U87" s="46"/>
      <c r="V87" s="46"/>
      <c r="W87" s="46"/>
    </row>
    <row r="88" spans="1:32" s="30" customFormat="1" x14ac:dyDescent="0.3">
      <c r="C88" s="45"/>
      <c r="D88" s="45"/>
      <c r="E88" s="45"/>
      <c r="F88" s="45"/>
      <c r="T88" s="45"/>
      <c r="U88" s="45"/>
      <c r="V88" s="45"/>
      <c r="W88" s="45"/>
    </row>
    <row r="89" spans="1:32" s="30" customFormat="1" x14ac:dyDescent="0.3">
      <c r="B89" s="30" t="str">
        <f t="shared" ref="B89" si="37">B81</f>
        <v>Log [Compound 1], M</v>
      </c>
      <c r="C89" s="1" t="e">
        <f t="shared" ref="C89:M89" si="38">C81</f>
        <v>#VALUE!</v>
      </c>
      <c r="D89" s="1" t="e">
        <f t="shared" si="38"/>
        <v>#VALUE!</v>
      </c>
      <c r="E89" s="1" t="e">
        <f t="shared" si="38"/>
        <v>#VALUE!</v>
      </c>
      <c r="F89" s="1" t="e">
        <f t="shared" si="38"/>
        <v>#VALUE!</v>
      </c>
      <c r="G89" s="2" t="e">
        <f t="shared" si="38"/>
        <v>#VALUE!</v>
      </c>
      <c r="H89" s="2" t="e">
        <f t="shared" si="38"/>
        <v>#VALUE!</v>
      </c>
      <c r="I89" s="2" t="e">
        <f t="shared" si="38"/>
        <v>#VALUE!</v>
      </c>
      <c r="J89" s="2" t="e">
        <f t="shared" si="38"/>
        <v>#VALUE!</v>
      </c>
      <c r="K89" s="2" t="e">
        <f t="shared" si="38"/>
        <v>#VALUE!</v>
      </c>
      <c r="L89" s="2" t="e">
        <f t="shared" si="38"/>
        <v>#VALUE!</v>
      </c>
      <c r="M89" s="2" t="str">
        <f t="shared" si="38"/>
        <v>UTC</v>
      </c>
      <c r="S89" s="30" t="str">
        <f>S81</f>
        <v>Log [Compound 2], M</v>
      </c>
      <c r="T89" s="1" t="e">
        <f t="shared" ref="T89:AD89" si="39">T81</f>
        <v>#VALUE!</v>
      </c>
      <c r="U89" s="1" t="e">
        <f t="shared" si="39"/>
        <v>#VALUE!</v>
      </c>
      <c r="V89" s="1" t="e">
        <f t="shared" si="39"/>
        <v>#VALUE!</v>
      </c>
      <c r="W89" s="1" t="e">
        <f t="shared" si="39"/>
        <v>#VALUE!</v>
      </c>
      <c r="X89" s="2" t="e">
        <f t="shared" si="39"/>
        <v>#VALUE!</v>
      </c>
      <c r="Y89" s="2" t="e">
        <f t="shared" si="39"/>
        <v>#VALUE!</v>
      </c>
      <c r="Z89" s="2" t="e">
        <f t="shared" si="39"/>
        <v>#VALUE!</v>
      </c>
      <c r="AA89" s="2" t="e">
        <f t="shared" si="39"/>
        <v>#VALUE!</v>
      </c>
      <c r="AB89" s="2" t="e">
        <f t="shared" si="39"/>
        <v>#VALUE!</v>
      </c>
      <c r="AC89" s="2" t="e">
        <f t="shared" si="39"/>
        <v>#VALUE!</v>
      </c>
      <c r="AD89" s="2" t="str">
        <f t="shared" si="39"/>
        <v>UTC</v>
      </c>
    </row>
    <row r="90" spans="1:32" s="30" customFormat="1" x14ac:dyDescent="0.3">
      <c r="A90" s="9" t="s">
        <v>48</v>
      </c>
      <c r="B90" s="15" t="s">
        <v>33</v>
      </c>
      <c r="C90" s="3">
        <f>C82-$N$86</f>
        <v>0</v>
      </c>
      <c r="D90" s="3">
        <f t="shared" ref="D90:M90" si="40">D82-$N$86</f>
        <v>0</v>
      </c>
      <c r="E90" s="3">
        <f t="shared" si="40"/>
        <v>0</v>
      </c>
      <c r="F90" s="3">
        <f t="shared" si="40"/>
        <v>0</v>
      </c>
      <c r="G90" s="3">
        <f t="shared" si="40"/>
        <v>0</v>
      </c>
      <c r="H90" s="3">
        <f t="shared" si="40"/>
        <v>0</v>
      </c>
      <c r="I90" s="3">
        <f t="shared" si="40"/>
        <v>0</v>
      </c>
      <c r="J90" s="3">
        <f t="shared" si="40"/>
        <v>0</v>
      </c>
      <c r="K90" s="3">
        <f t="shared" si="40"/>
        <v>0</v>
      </c>
      <c r="L90" s="3">
        <f t="shared" si="40"/>
        <v>0</v>
      </c>
      <c r="M90" s="3">
        <f t="shared" si="40"/>
        <v>0</v>
      </c>
      <c r="R90" s="9" t="s">
        <v>48</v>
      </c>
      <c r="S90" s="15" t="s">
        <v>37</v>
      </c>
      <c r="T90" s="3">
        <f>T82-$AE$86</f>
        <v>0</v>
      </c>
      <c r="U90" s="3" t="e">
        <f t="shared" ref="U90:AD90" si="41">U82-$AE$86</f>
        <v>#VALUE!</v>
      </c>
      <c r="V90" s="3">
        <f t="shared" si="41"/>
        <v>0</v>
      </c>
      <c r="W90" s="3">
        <f t="shared" si="41"/>
        <v>0</v>
      </c>
      <c r="X90" s="3">
        <f t="shared" si="41"/>
        <v>0</v>
      </c>
      <c r="Y90" s="3">
        <f t="shared" si="41"/>
        <v>0</v>
      </c>
      <c r="Z90" s="3">
        <f t="shared" si="41"/>
        <v>0</v>
      </c>
      <c r="AA90" s="3">
        <f t="shared" si="41"/>
        <v>0</v>
      </c>
      <c r="AB90" s="3">
        <f t="shared" si="41"/>
        <v>0</v>
      </c>
      <c r="AC90" s="3">
        <f t="shared" si="41"/>
        <v>0</v>
      </c>
      <c r="AD90" s="3">
        <f t="shared" si="41"/>
        <v>0</v>
      </c>
    </row>
    <row r="91" spans="1:32" s="30" customFormat="1" x14ac:dyDescent="0.3">
      <c r="A91" s="30" t="s">
        <v>28</v>
      </c>
      <c r="B91" s="15" t="s">
        <v>34</v>
      </c>
      <c r="C91" s="3">
        <f t="shared" ref="C91:M91" si="42">C83-$N$86</f>
        <v>0</v>
      </c>
      <c r="D91" s="3">
        <f t="shared" si="42"/>
        <v>0</v>
      </c>
      <c r="E91" s="3">
        <f t="shared" si="42"/>
        <v>0</v>
      </c>
      <c r="F91" s="3">
        <f t="shared" si="42"/>
        <v>0</v>
      </c>
      <c r="G91" s="3">
        <f t="shared" si="42"/>
        <v>0</v>
      </c>
      <c r="H91" s="3">
        <f t="shared" si="42"/>
        <v>0</v>
      </c>
      <c r="I91" s="3">
        <f t="shared" si="42"/>
        <v>0</v>
      </c>
      <c r="J91" s="3">
        <f t="shared" si="42"/>
        <v>0</v>
      </c>
      <c r="K91" s="3">
        <f t="shared" si="42"/>
        <v>0</v>
      </c>
      <c r="L91" s="3">
        <f t="shared" si="42"/>
        <v>0</v>
      </c>
      <c r="M91" s="3">
        <f t="shared" si="42"/>
        <v>0</v>
      </c>
      <c r="R91" s="7" t="s">
        <v>43</v>
      </c>
      <c r="S91" s="15" t="s">
        <v>38</v>
      </c>
      <c r="T91" s="3">
        <f t="shared" ref="T91:AD91" si="43">T83-$AE$86</f>
        <v>0</v>
      </c>
      <c r="U91" s="3">
        <f t="shared" si="43"/>
        <v>0</v>
      </c>
      <c r="V91" s="3">
        <f t="shared" si="43"/>
        <v>0</v>
      </c>
      <c r="W91" s="3">
        <f t="shared" si="43"/>
        <v>0</v>
      </c>
      <c r="X91" s="3">
        <f t="shared" si="43"/>
        <v>0</v>
      </c>
      <c r="Y91" s="3">
        <f t="shared" si="43"/>
        <v>0</v>
      </c>
      <c r="Z91" s="3">
        <f t="shared" si="43"/>
        <v>0</v>
      </c>
      <c r="AA91" s="3">
        <f t="shared" si="43"/>
        <v>0</v>
      </c>
      <c r="AB91" s="3">
        <f t="shared" si="43"/>
        <v>0</v>
      </c>
      <c r="AC91" s="3">
        <f t="shared" si="43"/>
        <v>0</v>
      </c>
      <c r="AD91" s="3">
        <f t="shared" si="43"/>
        <v>0</v>
      </c>
    </row>
    <row r="92" spans="1:32" s="30" customFormat="1" x14ac:dyDescent="0.3">
      <c r="A92" s="7" t="s">
        <v>50</v>
      </c>
      <c r="B92" s="15" t="s">
        <v>35</v>
      </c>
      <c r="C92" s="3">
        <f t="shared" ref="C92:M92" si="44">C84-$N$86</f>
        <v>0</v>
      </c>
      <c r="D92" s="3">
        <f t="shared" si="44"/>
        <v>0</v>
      </c>
      <c r="E92" s="3">
        <f t="shared" si="44"/>
        <v>0</v>
      </c>
      <c r="F92" s="3">
        <f t="shared" si="44"/>
        <v>0</v>
      </c>
      <c r="G92" s="3">
        <f t="shared" si="44"/>
        <v>0</v>
      </c>
      <c r="H92" s="3">
        <f t="shared" si="44"/>
        <v>0</v>
      </c>
      <c r="I92" s="3">
        <f t="shared" si="44"/>
        <v>0</v>
      </c>
      <c r="J92" s="3">
        <f t="shared" si="44"/>
        <v>0</v>
      </c>
      <c r="K92" s="3">
        <f t="shared" si="44"/>
        <v>0</v>
      </c>
      <c r="L92" s="3">
        <f t="shared" si="44"/>
        <v>0</v>
      </c>
      <c r="M92" s="3">
        <f t="shared" si="44"/>
        <v>0</v>
      </c>
      <c r="R92" s="7" t="s">
        <v>50</v>
      </c>
      <c r="S92" s="15" t="s">
        <v>39</v>
      </c>
      <c r="T92" s="3">
        <f t="shared" ref="T92:AD92" si="45">T84-$AE$86</f>
        <v>0</v>
      </c>
      <c r="U92" s="3">
        <f t="shared" si="45"/>
        <v>0</v>
      </c>
      <c r="V92" s="3">
        <f t="shared" si="45"/>
        <v>0</v>
      </c>
      <c r="W92" s="3">
        <f t="shared" si="45"/>
        <v>0</v>
      </c>
      <c r="X92" s="3">
        <f t="shared" si="45"/>
        <v>0</v>
      </c>
      <c r="Y92" s="3">
        <f t="shared" si="45"/>
        <v>0</v>
      </c>
      <c r="Z92" s="3">
        <f t="shared" si="45"/>
        <v>0</v>
      </c>
      <c r="AA92" s="3">
        <f t="shared" si="45"/>
        <v>0</v>
      </c>
      <c r="AB92" s="3">
        <f t="shared" si="45"/>
        <v>0</v>
      </c>
      <c r="AC92" s="3">
        <f t="shared" si="45"/>
        <v>0</v>
      </c>
      <c r="AD92" s="3">
        <f t="shared" si="45"/>
        <v>0</v>
      </c>
    </row>
    <row r="93" spans="1:32" s="30" customFormat="1" x14ac:dyDescent="0.3">
      <c r="B93" s="15" t="s">
        <v>36</v>
      </c>
      <c r="C93" s="3">
        <f t="shared" ref="C93:M93" si="46">C85-$N$86</f>
        <v>0</v>
      </c>
      <c r="D93" s="3">
        <f t="shared" si="46"/>
        <v>0</v>
      </c>
      <c r="E93" s="3">
        <f t="shared" si="46"/>
        <v>0</v>
      </c>
      <c r="F93" s="3">
        <f t="shared" si="46"/>
        <v>0</v>
      </c>
      <c r="G93" s="3">
        <f t="shared" si="46"/>
        <v>0</v>
      </c>
      <c r="H93" s="3">
        <f t="shared" si="46"/>
        <v>0</v>
      </c>
      <c r="I93" s="3">
        <f t="shared" si="46"/>
        <v>0</v>
      </c>
      <c r="J93" s="3">
        <f t="shared" si="46"/>
        <v>0</v>
      </c>
      <c r="K93" s="3">
        <f t="shared" si="46"/>
        <v>0</v>
      </c>
      <c r="L93" s="3">
        <f t="shared" si="46"/>
        <v>0</v>
      </c>
      <c r="M93" s="3">
        <f t="shared" si="46"/>
        <v>0</v>
      </c>
      <c r="S93" s="15" t="s">
        <v>40</v>
      </c>
      <c r="T93" s="3">
        <f t="shared" ref="T93:AD93" si="47">T85-$AE$86</f>
        <v>0</v>
      </c>
      <c r="U93" s="3">
        <f t="shared" si="47"/>
        <v>0</v>
      </c>
      <c r="V93" s="3">
        <f t="shared" si="47"/>
        <v>0</v>
      </c>
      <c r="W93" s="3">
        <f t="shared" si="47"/>
        <v>0</v>
      </c>
      <c r="X93" s="3">
        <f t="shared" si="47"/>
        <v>0</v>
      </c>
      <c r="Y93" s="3">
        <f t="shared" si="47"/>
        <v>0</v>
      </c>
      <c r="Z93" s="3">
        <f t="shared" si="47"/>
        <v>0</v>
      </c>
      <c r="AA93" s="3">
        <f t="shared" si="47"/>
        <v>0</v>
      </c>
      <c r="AB93" s="3">
        <f t="shared" si="47"/>
        <v>0</v>
      </c>
      <c r="AC93" s="3">
        <f t="shared" si="47"/>
        <v>0</v>
      </c>
      <c r="AD93" s="3">
        <f t="shared" si="47"/>
        <v>0</v>
      </c>
    </row>
    <row r="94" spans="1:32" s="30" customFormat="1" x14ac:dyDescent="0.3">
      <c r="C94" s="11"/>
      <c r="D94" s="11"/>
      <c r="E94" s="11"/>
      <c r="T94" s="11"/>
      <c r="U94" s="11"/>
      <c r="V94" s="11"/>
    </row>
    <row r="95" spans="1:32" s="30" customFormat="1" x14ac:dyDescent="0.3">
      <c r="A95" s="10"/>
      <c r="C95" s="11"/>
      <c r="D95" s="11"/>
      <c r="E95" s="11"/>
      <c r="R95" s="10"/>
      <c r="T95" s="11"/>
      <c r="U95" s="11"/>
      <c r="V95" s="11"/>
    </row>
    <row r="96" spans="1:32" s="30" customFormat="1" x14ac:dyDescent="0.3">
      <c r="C96" s="11"/>
      <c r="D96" s="11"/>
      <c r="E96" s="11"/>
      <c r="T96" s="11"/>
      <c r="U96" s="11"/>
      <c r="V96" s="11"/>
    </row>
    <row r="97" spans="1:31" s="30" customFormat="1" x14ac:dyDescent="0.3">
      <c r="B97" s="30" t="str">
        <f t="shared" ref="B97" si="48">B89</f>
        <v>Log [Compound 1], M</v>
      </c>
      <c r="C97" s="12" t="e">
        <f t="shared" ref="C97:M97" si="49">C89</f>
        <v>#VALUE!</v>
      </c>
      <c r="D97" s="12" t="e">
        <f t="shared" si="49"/>
        <v>#VALUE!</v>
      </c>
      <c r="E97" s="12" t="e">
        <f t="shared" si="49"/>
        <v>#VALUE!</v>
      </c>
      <c r="F97" s="12" t="e">
        <f t="shared" si="49"/>
        <v>#VALUE!</v>
      </c>
      <c r="G97" s="12" t="e">
        <f t="shared" si="49"/>
        <v>#VALUE!</v>
      </c>
      <c r="H97" s="12" t="e">
        <f t="shared" si="49"/>
        <v>#VALUE!</v>
      </c>
      <c r="I97" s="12" t="e">
        <f t="shared" si="49"/>
        <v>#VALUE!</v>
      </c>
      <c r="J97" s="12" t="e">
        <f t="shared" si="49"/>
        <v>#VALUE!</v>
      </c>
      <c r="K97" s="12" t="e">
        <f t="shared" si="49"/>
        <v>#VALUE!</v>
      </c>
      <c r="L97" s="12" t="e">
        <f t="shared" si="49"/>
        <v>#VALUE!</v>
      </c>
      <c r="M97" s="12" t="str">
        <f t="shared" si="49"/>
        <v>UTC</v>
      </c>
      <c r="S97" s="30" t="str">
        <f t="shared" ref="S97:AD97" si="50">S89</f>
        <v>Log [Compound 2], M</v>
      </c>
      <c r="T97" s="12" t="e">
        <f t="shared" si="50"/>
        <v>#VALUE!</v>
      </c>
      <c r="U97" s="12" t="e">
        <f t="shared" si="50"/>
        <v>#VALUE!</v>
      </c>
      <c r="V97" s="12" t="e">
        <f t="shared" si="50"/>
        <v>#VALUE!</v>
      </c>
      <c r="W97" s="12" t="e">
        <f t="shared" si="50"/>
        <v>#VALUE!</v>
      </c>
      <c r="X97" s="12" t="e">
        <f t="shared" si="50"/>
        <v>#VALUE!</v>
      </c>
      <c r="Y97" s="12" t="e">
        <f t="shared" si="50"/>
        <v>#VALUE!</v>
      </c>
      <c r="Z97" s="12" t="e">
        <f t="shared" si="50"/>
        <v>#VALUE!</v>
      </c>
      <c r="AA97" s="12" t="e">
        <f t="shared" si="50"/>
        <v>#VALUE!</v>
      </c>
      <c r="AB97" s="12" t="e">
        <f t="shared" si="50"/>
        <v>#VALUE!</v>
      </c>
      <c r="AC97" s="12" t="e">
        <f t="shared" si="50"/>
        <v>#VALUE!</v>
      </c>
      <c r="AD97" s="12" t="str">
        <f t="shared" si="50"/>
        <v>UTC</v>
      </c>
    </row>
    <row r="98" spans="1:31" s="30" customFormat="1" x14ac:dyDescent="0.3">
      <c r="A98" s="9" t="s">
        <v>48</v>
      </c>
      <c r="B98" s="30" t="s">
        <v>0</v>
      </c>
      <c r="C98" s="4">
        <f>AVERAGE(C90:C93)</f>
        <v>0</v>
      </c>
      <c r="D98" s="4">
        <f t="shared" ref="D98:M98" si="51">AVERAGE(D90:D93)</f>
        <v>0</v>
      </c>
      <c r="E98" s="4">
        <f t="shared" si="51"/>
        <v>0</v>
      </c>
      <c r="F98" s="4">
        <f t="shared" si="51"/>
        <v>0</v>
      </c>
      <c r="G98" s="4">
        <f t="shared" si="51"/>
        <v>0</v>
      </c>
      <c r="H98" s="4">
        <f t="shared" si="51"/>
        <v>0</v>
      </c>
      <c r="I98" s="4">
        <f t="shared" si="51"/>
        <v>0</v>
      </c>
      <c r="J98" s="4">
        <f t="shared" si="51"/>
        <v>0</v>
      </c>
      <c r="K98" s="4">
        <f t="shared" si="51"/>
        <v>0</v>
      </c>
      <c r="L98" s="4">
        <f t="shared" si="51"/>
        <v>0</v>
      </c>
      <c r="M98" s="4">
        <f t="shared" si="51"/>
        <v>0</v>
      </c>
      <c r="R98" s="9" t="s">
        <v>48</v>
      </c>
      <c r="S98" s="30" t="s">
        <v>0</v>
      </c>
      <c r="T98" s="4">
        <f>AVERAGE(T90:T93)</f>
        <v>0</v>
      </c>
      <c r="U98" s="4" t="e">
        <f t="shared" ref="U98:AD98" si="52">AVERAGE(U90:U93)</f>
        <v>#VALUE!</v>
      </c>
      <c r="V98" s="4">
        <f t="shared" si="52"/>
        <v>0</v>
      </c>
      <c r="W98" s="4">
        <f t="shared" si="52"/>
        <v>0</v>
      </c>
      <c r="X98" s="4">
        <f t="shared" si="52"/>
        <v>0</v>
      </c>
      <c r="Y98" s="4">
        <f t="shared" si="52"/>
        <v>0</v>
      </c>
      <c r="Z98" s="4">
        <f t="shared" si="52"/>
        <v>0</v>
      </c>
      <c r="AA98" s="4">
        <f t="shared" si="52"/>
        <v>0</v>
      </c>
      <c r="AB98" s="4">
        <f t="shared" si="52"/>
        <v>0</v>
      </c>
      <c r="AC98" s="4">
        <f t="shared" si="52"/>
        <v>0</v>
      </c>
      <c r="AD98" s="4">
        <f t="shared" si="52"/>
        <v>0</v>
      </c>
    </row>
    <row r="99" spans="1:31" s="30" customFormat="1" x14ac:dyDescent="0.3">
      <c r="A99" s="30" t="s">
        <v>28</v>
      </c>
      <c r="B99" s="30" t="s">
        <v>30</v>
      </c>
      <c r="C99" s="4">
        <f>STDEV(C90:C93)</f>
        <v>0</v>
      </c>
      <c r="D99" s="4">
        <f t="shared" ref="D99:M99" si="53">STDEV(D90:D93)</f>
        <v>0</v>
      </c>
      <c r="E99" s="4">
        <f t="shared" si="53"/>
        <v>0</v>
      </c>
      <c r="F99" s="4">
        <f t="shared" si="53"/>
        <v>0</v>
      </c>
      <c r="G99" s="4">
        <f t="shared" si="53"/>
        <v>0</v>
      </c>
      <c r="H99" s="4">
        <f t="shared" si="53"/>
        <v>0</v>
      </c>
      <c r="I99" s="4">
        <f t="shared" si="53"/>
        <v>0</v>
      </c>
      <c r="J99" s="4">
        <f t="shared" si="53"/>
        <v>0</v>
      </c>
      <c r="K99" s="4">
        <f t="shared" si="53"/>
        <v>0</v>
      </c>
      <c r="L99" s="4">
        <f t="shared" si="53"/>
        <v>0</v>
      </c>
      <c r="M99" s="4">
        <f t="shared" si="53"/>
        <v>0</v>
      </c>
      <c r="R99" s="7" t="s">
        <v>43</v>
      </c>
      <c r="S99" s="30" t="s">
        <v>30</v>
      </c>
      <c r="T99" s="4">
        <f>STDEV(T90:T93)</f>
        <v>0</v>
      </c>
      <c r="U99" s="4" t="e">
        <f t="shared" ref="U99:AD99" si="54">STDEV(U90:U93)</f>
        <v>#VALUE!</v>
      </c>
      <c r="V99" s="4">
        <f t="shared" si="54"/>
        <v>0</v>
      </c>
      <c r="W99" s="4">
        <f t="shared" si="54"/>
        <v>0</v>
      </c>
      <c r="X99" s="4">
        <f t="shared" si="54"/>
        <v>0</v>
      </c>
      <c r="Y99" s="4">
        <f t="shared" si="54"/>
        <v>0</v>
      </c>
      <c r="Z99" s="4">
        <f t="shared" si="54"/>
        <v>0</v>
      </c>
      <c r="AA99" s="4">
        <f t="shared" si="54"/>
        <v>0</v>
      </c>
      <c r="AB99" s="4">
        <f t="shared" si="54"/>
        <v>0</v>
      </c>
      <c r="AC99" s="4">
        <f t="shared" si="54"/>
        <v>0</v>
      </c>
      <c r="AD99" s="4">
        <f t="shared" si="54"/>
        <v>0</v>
      </c>
    </row>
    <row r="100" spans="1:31" s="30" customFormat="1" x14ac:dyDescent="0.3">
      <c r="A100" s="7" t="s">
        <v>51</v>
      </c>
      <c r="R100" s="7" t="s">
        <v>51</v>
      </c>
    </row>
    <row r="101" spans="1:31" s="30" customFormat="1" x14ac:dyDescent="0.3"/>
    <row r="102" spans="1:31" s="30" customFormat="1" x14ac:dyDescent="0.3"/>
    <row r="103" spans="1:31" s="30" customFormat="1" x14ac:dyDescent="0.3">
      <c r="A103" s="10"/>
      <c r="R103" s="10"/>
    </row>
    <row r="104" spans="1:31" s="30" customFormat="1" x14ac:dyDescent="0.3">
      <c r="B104" s="30" t="str">
        <f t="shared" ref="B104:L106" si="55">B97</f>
        <v>Log [Compound 1], M</v>
      </c>
      <c r="C104" s="30" t="e">
        <f t="shared" si="55"/>
        <v>#VALUE!</v>
      </c>
      <c r="D104" s="30" t="e">
        <f t="shared" si="55"/>
        <v>#VALUE!</v>
      </c>
      <c r="E104" s="30" t="e">
        <f t="shared" si="55"/>
        <v>#VALUE!</v>
      </c>
      <c r="F104" s="30" t="e">
        <f t="shared" si="55"/>
        <v>#VALUE!</v>
      </c>
      <c r="G104" s="30" t="e">
        <f t="shared" si="55"/>
        <v>#VALUE!</v>
      </c>
      <c r="H104" s="30" t="e">
        <f t="shared" si="55"/>
        <v>#VALUE!</v>
      </c>
      <c r="I104" s="30" t="e">
        <f t="shared" si="55"/>
        <v>#VALUE!</v>
      </c>
      <c r="J104" s="30" t="e">
        <f t="shared" si="55"/>
        <v>#VALUE!</v>
      </c>
      <c r="K104" s="30" t="e">
        <f t="shared" si="55"/>
        <v>#VALUE!</v>
      </c>
      <c r="L104" s="30" t="e">
        <f t="shared" si="55"/>
        <v>#VALUE!</v>
      </c>
      <c r="S104" s="30" t="str">
        <f t="shared" ref="S104:AC104" si="56">S97</f>
        <v>Log [Compound 2], M</v>
      </c>
      <c r="T104" s="30" t="e">
        <f t="shared" si="56"/>
        <v>#VALUE!</v>
      </c>
      <c r="U104" s="30" t="e">
        <f t="shared" si="56"/>
        <v>#VALUE!</v>
      </c>
      <c r="V104" s="30" t="e">
        <f t="shared" si="56"/>
        <v>#VALUE!</v>
      </c>
      <c r="W104" s="30" t="e">
        <f t="shared" si="56"/>
        <v>#VALUE!</v>
      </c>
      <c r="X104" s="30" t="e">
        <f t="shared" si="56"/>
        <v>#VALUE!</v>
      </c>
      <c r="Y104" s="30" t="e">
        <f t="shared" si="56"/>
        <v>#VALUE!</v>
      </c>
      <c r="Z104" s="30" t="e">
        <f t="shared" si="56"/>
        <v>#VALUE!</v>
      </c>
      <c r="AA104" s="30" t="e">
        <f t="shared" si="56"/>
        <v>#VALUE!</v>
      </c>
      <c r="AB104" s="30" t="e">
        <f t="shared" si="56"/>
        <v>#VALUE!</v>
      </c>
      <c r="AC104" s="30" t="e">
        <f t="shared" si="56"/>
        <v>#VALUE!</v>
      </c>
    </row>
    <row r="105" spans="1:31" s="30" customFormat="1" x14ac:dyDescent="0.3">
      <c r="A105" s="9" t="s">
        <v>48</v>
      </c>
      <c r="B105" s="30" t="str">
        <f t="shared" si="55"/>
        <v>Average</v>
      </c>
      <c r="C105" s="35" t="e">
        <f>C98/$M$98</f>
        <v>#DIV/0!</v>
      </c>
      <c r="D105" s="35" t="e">
        <f t="shared" ref="D105:L105" si="57">D98/$M$98</f>
        <v>#DIV/0!</v>
      </c>
      <c r="E105" s="35" t="e">
        <f t="shared" si="57"/>
        <v>#DIV/0!</v>
      </c>
      <c r="F105" s="35" t="e">
        <f t="shared" si="57"/>
        <v>#DIV/0!</v>
      </c>
      <c r="G105" s="35" t="e">
        <f t="shared" si="57"/>
        <v>#DIV/0!</v>
      </c>
      <c r="H105" s="35" t="e">
        <f t="shared" si="57"/>
        <v>#DIV/0!</v>
      </c>
      <c r="I105" s="35" t="e">
        <f t="shared" si="57"/>
        <v>#DIV/0!</v>
      </c>
      <c r="J105" s="35" t="e">
        <f t="shared" si="57"/>
        <v>#DIV/0!</v>
      </c>
      <c r="K105" s="35" t="e">
        <f t="shared" si="57"/>
        <v>#DIV/0!</v>
      </c>
      <c r="L105" s="35" t="e">
        <f t="shared" si="57"/>
        <v>#DIV/0!</v>
      </c>
      <c r="R105" s="9" t="s">
        <v>48</v>
      </c>
      <c r="S105" s="30" t="str">
        <f t="shared" ref="S105" si="58">S98</f>
        <v>Average</v>
      </c>
      <c r="T105" s="35" t="e">
        <f>T98/$AD$98</f>
        <v>#DIV/0!</v>
      </c>
      <c r="U105" s="35" t="e">
        <f t="shared" ref="U105:AC106" si="59">U98/$AD$98</f>
        <v>#VALUE!</v>
      </c>
      <c r="V105" s="35" t="e">
        <f t="shared" si="59"/>
        <v>#DIV/0!</v>
      </c>
      <c r="W105" s="35" t="e">
        <f t="shared" si="59"/>
        <v>#DIV/0!</v>
      </c>
      <c r="X105" s="35" t="e">
        <f t="shared" si="59"/>
        <v>#DIV/0!</v>
      </c>
      <c r="Y105" s="35" t="e">
        <f t="shared" si="59"/>
        <v>#DIV/0!</v>
      </c>
      <c r="Z105" s="35" t="e">
        <f t="shared" si="59"/>
        <v>#DIV/0!</v>
      </c>
      <c r="AA105" s="35" t="e">
        <f t="shared" si="59"/>
        <v>#DIV/0!</v>
      </c>
      <c r="AB105" s="35" t="e">
        <f t="shared" si="59"/>
        <v>#DIV/0!</v>
      </c>
      <c r="AC105" s="35" t="e">
        <f t="shared" si="59"/>
        <v>#DIV/0!</v>
      </c>
    </row>
    <row r="106" spans="1:31" s="30" customFormat="1" x14ac:dyDescent="0.3">
      <c r="A106" s="30" t="s">
        <v>28</v>
      </c>
      <c r="B106" s="30" t="str">
        <f t="shared" si="55"/>
        <v>Standard Deviation</v>
      </c>
      <c r="C106" s="35" t="e">
        <f>C99/$M$98</f>
        <v>#DIV/0!</v>
      </c>
      <c r="D106" s="35" t="e">
        <f t="shared" ref="D106:L106" si="60">D99/$M$98</f>
        <v>#DIV/0!</v>
      </c>
      <c r="E106" s="35" t="e">
        <f t="shared" si="60"/>
        <v>#DIV/0!</v>
      </c>
      <c r="F106" s="35" t="e">
        <f t="shared" si="60"/>
        <v>#DIV/0!</v>
      </c>
      <c r="G106" s="35" t="e">
        <f t="shared" si="60"/>
        <v>#DIV/0!</v>
      </c>
      <c r="H106" s="35" t="e">
        <f t="shared" si="60"/>
        <v>#DIV/0!</v>
      </c>
      <c r="I106" s="35" t="e">
        <f t="shared" si="60"/>
        <v>#DIV/0!</v>
      </c>
      <c r="J106" s="35" t="e">
        <f t="shared" si="60"/>
        <v>#DIV/0!</v>
      </c>
      <c r="K106" s="35" t="e">
        <f t="shared" si="60"/>
        <v>#DIV/0!</v>
      </c>
      <c r="L106" s="35" t="e">
        <f t="shared" si="60"/>
        <v>#DIV/0!</v>
      </c>
      <c r="R106" s="7" t="s">
        <v>43</v>
      </c>
      <c r="S106" s="30" t="str">
        <f t="shared" ref="S106" si="61">S99</f>
        <v>Standard Deviation</v>
      </c>
      <c r="T106" s="35" t="e">
        <f>T99/$AD$98</f>
        <v>#DIV/0!</v>
      </c>
      <c r="U106" s="35" t="e">
        <f t="shared" si="59"/>
        <v>#VALUE!</v>
      </c>
      <c r="V106" s="35" t="e">
        <f t="shared" si="59"/>
        <v>#DIV/0!</v>
      </c>
      <c r="W106" s="35" t="e">
        <f t="shared" si="59"/>
        <v>#DIV/0!</v>
      </c>
      <c r="X106" s="35" t="e">
        <f t="shared" si="59"/>
        <v>#DIV/0!</v>
      </c>
      <c r="Y106" s="35" t="e">
        <f t="shared" si="59"/>
        <v>#DIV/0!</v>
      </c>
      <c r="Z106" s="35" t="e">
        <f t="shared" si="59"/>
        <v>#DIV/0!</v>
      </c>
      <c r="AA106" s="35" t="e">
        <f t="shared" si="59"/>
        <v>#DIV/0!</v>
      </c>
      <c r="AB106" s="35" t="e">
        <f t="shared" si="59"/>
        <v>#DIV/0!</v>
      </c>
      <c r="AC106" s="35" t="e">
        <f t="shared" si="59"/>
        <v>#DIV/0!</v>
      </c>
    </row>
    <row r="107" spans="1:31" s="30" customFormat="1" x14ac:dyDescent="0.3">
      <c r="A107" s="7" t="s">
        <v>52</v>
      </c>
      <c r="R107" s="7" t="s">
        <v>52</v>
      </c>
    </row>
    <row r="108" spans="1:31" s="30" customFormat="1" x14ac:dyDescent="0.3"/>
    <row r="109" spans="1:31" s="30" customFormat="1" x14ac:dyDescent="0.3"/>
    <row r="110" spans="1:31" s="30" customFormat="1" x14ac:dyDescent="0.3">
      <c r="B110" s="30" t="s">
        <v>26</v>
      </c>
      <c r="C110" s="30" t="e">
        <f t="shared" ref="C110:N110" si="62">C81</f>
        <v>#VALUE!</v>
      </c>
      <c r="D110" s="30" t="e">
        <f t="shared" si="62"/>
        <v>#VALUE!</v>
      </c>
      <c r="E110" s="30" t="e">
        <f t="shared" si="62"/>
        <v>#VALUE!</v>
      </c>
      <c r="F110" s="30" t="e">
        <f t="shared" si="62"/>
        <v>#VALUE!</v>
      </c>
      <c r="G110" s="30" t="e">
        <f t="shared" si="62"/>
        <v>#VALUE!</v>
      </c>
      <c r="H110" s="30" t="e">
        <f t="shared" si="62"/>
        <v>#VALUE!</v>
      </c>
      <c r="I110" s="30" t="e">
        <f t="shared" si="62"/>
        <v>#VALUE!</v>
      </c>
      <c r="J110" s="30" t="e">
        <f t="shared" si="62"/>
        <v>#VALUE!</v>
      </c>
      <c r="K110" s="30" t="e">
        <f t="shared" si="62"/>
        <v>#VALUE!</v>
      </c>
      <c r="L110" s="30" t="e">
        <f t="shared" si="62"/>
        <v>#VALUE!</v>
      </c>
      <c r="M110" s="30" t="str">
        <f t="shared" si="62"/>
        <v>UTC</v>
      </c>
      <c r="N110" s="30" t="str">
        <f t="shared" si="62"/>
        <v>No Cells</v>
      </c>
      <c r="S110" s="8" t="s">
        <v>32</v>
      </c>
      <c r="T110" s="30" t="e">
        <f t="shared" ref="T110:AE110" si="63">T81</f>
        <v>#VALUE!</v>
      </c>
      <c r="U110" s="30" t="e">
        <f t="shared" si="63"/>
        <v>#VALUE!</v>
      </c>
      <c r="V110" s="30" t="e">
        <f t="shared" si="63"/>
        <v>#VALUE!</v>
      </c>
      <c r="W110" s="30" t="e">
        <f t="shared" si="63"/>
        <v>#VALUE!</v>
      </c>
      <c r="X110" s="30" t="e">
        <f t="shared" si="63"/>
        <v>#VALUE!</v>
      </c>
      <c r="Y110" s="30" t="e">
        <f t="shared" si="63"/>
        <v>#VALUE!</v>
      </c>
      <c r="Z110" s="30" t="e">
        <f t="shared" si="63"/>
        <v>#VALUE!</v>
      </c>
      <c r="AA110" s="30" t="e">
        <f t="shared" si="63"/>
        <v>#VALUE!</v>
      </c>
      <c r="AB110" s="30" t="e">
        <f t="shared" si="63"/>
        <v>#VALUE!</v>
      </c>
      <c r="AC110" s="30" t="e">
        <f t="shared" si="63"/>
        <v>#VALUE!</v>
      </c>
      <c r="AD110" s="30" t="str">
        <f t="shared" si="63"/>
        <v>UTC</v>
      </c>
      <c r="AE110" s="30" t="str">
        <f t="shared" si="63"/>
        <v>No Cells</v>
      </c>
    </row>
    <row r="111" spans="1:31" s="30" customFormat="1" x14ac:dyDescent="0.3">
      <c r="A111" s="13" t="s">
        <v>49</v>
      </c>
      <c r="B111" s="15" t="s">
        <v>33</v>
      </c>
      <c r="C111" s="36">
        <f t="shared" ref="C111:N111" si="64">C37</f>
        <v>0</v>
      </c>
      <c r="D111" s="36">
        <f t="shared" si="64"/>
        <v>0</v>
      </c>
      <c r="E111" s="36">
        <f t="shared" si="64"/>
        <v>0</v>
      </c>
      <c r="F111" s="36">
        <f t="shared" si="64"/>
        <v>0</v>
      </c>
      <c r="G111" s="36">
        <f t="shared" si="64"/>
        <v>0</v>
      </c>
      <c r="H111" s="36">
        <f t="shared" si="64"/>
        <v>0</v>
      </c>
      <c r="I111" s="36">
        <f t="shared" si="64"/>
        <v>0</v>
      </c>
      <c r="J111" s="36">
        <f t="shared" si="64"/>
        <v>0</v>
      </c>
      <c r="K111" s="36">
        <f t="shared" si="64"/>
        <v>0</v>
      </c>
      <c r="L111" s="36">
        <f t="shared" si="64"/>
        <v>0</v>
      </c>
      <c r="M111" s="36">
        <f t="shared" si="64"/>
        <v>0</v>
      </c>
      <c r="N111" s="36">
        <f t="shared" si="64"/>
        <v>0</v>
      </c>
      <c r="R111" s="13" t="s">
        <v>49</v>
      </c>
      <c r="S111" s="15" t="s">
        <v>37</v>
      </c>
      <c r="T111" s="36">
        <f t="shared" ref="T111:AE114" si="65">C41</f>
        <v>0</v>
      </c>
      <c r="U111" s="36" t="str">
        <f t="shared" si="65"/>
        <v xml:space="preserve">                                                                                                                                                         APOPTOSIS (CASPASE 3/7) DATA HERE</v>
      </c>
      <c r="V111" s="36">
        <f t="shared" si="65"/>
        <v>0</v>
      </c>
      <c r="W111" s="36">
        <f t="shared" si="65"/>
        <v>0</v>
      </c>
      <c r="X111" s="36">
        <f t="shared" si="65"/>
        <v>0</v>
      </c>
      <c r="Y111" s="36">
        <f t="shared" si="65"/>
        <v>0</v>
      </c>
      <c r="Z111" s="36">
        <f t="shared" si="65"/>
        <v>0</v>
      </c>
      <c r="AA111" s="36">
        <f t="shared" si="65"/>
        <v>0</v>
      </c>
      <c r="AB111" s="36">
        <f t="shared" si="65"/>
        <v>0</v>
      </c>
      <c r="AC111" s="36">
        <f t="shared" si="65"/>
        <v>0</v>
      </c>
      <c r="AD111" s="36">
        <f t="shared" si="65"/>
        <v>0</v>
      </c>
      <c r="AE111" s="36">
        <f t="shared" si="65"/>
        <v>0</v>
      </c>
    </row>
    <row r="112" spans="1:31" s="30" customFormat="1" x14ac:dyDescent="0.3">
      <c r="A112" s="30" t="s">
        <v>28</v>
      </c>
      <c r="B112" s="15" t="s">
        <v>34</v>
      </c>
      <c r="C112" s="36">
        <f t="shared" ref="C112:N112" si="66">C38</f>
        <v>0</v>
      </c>
      <c r="D112" s="36">
        <f t="shared" si="66"/>
        <v>0</v>
      </c>
      <c r="E112" s="36">
        <f t="shared" si="66"/>
        <v>0</v>
      </c>
      <c r="F112" s="36">
        <f t="shared" si="66"/>
        <v>0</v>
      </c>
      <c r="G112" s="36">
        <f t="shared" si="66"/>
        <v>0</v>
      </c>
      <c r="H112" s="36">
        <f t="shared" si="66"/>
        <v>0</v>
      </c>
      <c r="I112" s="36">
        <f t="shared" si="66"/>
        <v>0</v>
      </c>
      <c r="J112" s="36">
        <f t="shared" si="66"/>
        <v>0</v>
      </c>
      <c r="K112" s="36">
        <f t="shared" si="66"/>
        <v>0</v>
      </c>
      <c r="L112" s="36">
        <f t="shared" si="66"/>
        <v>0</v>
      </c>
      <c r="M112" s="36">
        <f t="shared" si="66"/>
        <v>0</v>
      </c>
      <c r="N112" s="36">
        <f t="shared" si="66"/>
        <v>0</v>
      </c>
      <c r="R112" s="7" t="s">
        <v>43</v>
      </c>
      <c r="S112" s="15" t="s">
        <v>38</v>
      </c>
      <c r="T112" s="36">
        <f t="shared" si="65"/>
        <v>0</v>
      </c>
      <c r="U112" s="36">
        <f t="shared" si="65"/>
        <v>0</v>
      </c>
      <c r="V112" s="36">
        <f t="shared" si="65"/>
        <v>0</v>
      </c>
      <c r="W112" s="36">
        <f t="shared" si="65"/>
        <v>0</v>
      </c>
      <c r="X112" s="36">
        <f t="shared" si="65"/>
        <v>0</v>
      </c>
      <c r="Y112" s="36">
        <f t="shared" si="65"/>
        <v>0</v>
      </c>
      <c r="Z112" s="36">
        <f t="shared" si="65"/>
        <v>0</v>
      </c>
      <c r="AA112" s="36">
        <f t="shared" si="65"/>
        <v>0</v>
      </c>
      <c r="AB112" s="36">
        <f t="shared" si="65"/>
        <v>0</v>
      </c>
      <c r="AC112" s="36">
        <f t="shared" si="65"/>
        <v>0</v>
      </c>
      <c r="AD112" s="36">
        <f t="shared" si="65"/>
        <v>0</v>
      </c>
      <c r="AE112" s="36">
        <f t="shared" si="65"/>
        <v>0</v>
      </c>
    </row>
    <row r="113" spans="1:32" s="30" customFormat="1" x14ac:dyDescent="0.3">
      <c r="A113" s="30" t="s">
        <v>27</v>
      </c>
      <c r="B113" s="15" t="s">
        <v>35</v>
      </c>
      <c r="C113" s="36">
        <f t="shared" ref="C113:N113" si="67">C39</f>
        <v>0</v>
      </c>
      <c r="D113" s="36">
        <f t="shared" si="67"/>
        <v>0</v>
      </c>
      <c r="E113" s="36">
        <f t="shared" si="67"/>
        <v>0</v>
      </c>
      <c r="F113" s="36">
        <f t="shared" si="67"/>
        <v>0</v>
      </c>
      <c r="G113" s="36">
        <f t="shared" si="67"/>
        <v>0</v>
      </c>
      <c r="H113" s="36">
        <f t="shared" si="67"/>
        <v>0</v>
      </c>
      <c r="I113" s="36">
        <f t="shared" si="67"/>
        <v>0</v>
      </c>
      <c r="J113" s="36">
        <f t="shared" si="67"/>
        <v>0</v>
      </c>
      <c r="K113" s="36">
        <f t="shared" si="67"/>
        <v>0</v>
      </c>
      <c r="L113" s="36">
        <f t="shared" si="67"/>
        <v>0</v>
      </c>
      <c r="M113" s="36">
        <f t="shared" si="67"/>
        <v>0</v>
      </c>
      <c r="N113" s="36">
        <f t="shared" si="67"/>
        <v>0</v>
      </c>
      <c r="R113" s="30" t="s">
        <v>27</v>
      </c>
      <c r="S113" s="15" t="s">
        <v>39</v>
      </c>
      <c r="T113" s="36">
        <f t="shared" si="65"/>
        <v>0</v>
      </c>
      <c r="U113" s="36">
        <f t="shared" si="65"/>
        <v>0</v>
      </c>
      <c r="V113" s="36">
        <f t="shared" si="65"/>
        <v>0</v>
      </c>
      <c r="W113" s="36">
        <f t="shared" si="65"/>
        <v>0</v>
      </c>
      <c r="X113" s="36">
        <f t="shared" si="65"/>
        <v>0</v>
      </c>
      <c r="Y113" s="36">
        <f t="shared" si="65"/>
        <v>0</v>
      </c>
      <c r="Z113" s="36">
        <f t="shared" si="65"/>
        <v>0</v>
      </c>
      <c r="AA113" s="36">
        <f t="shared" si="65"/>
        <v>0</v>
      </c>
      <c r="AB113" s="36">
        <f t="shared" si="65"/>
        <v>0</v>
      </c>
      <c r="AC113" s="36">
        <f t="shared" si="65"/>
        <v>0</v>
      </c>
      <c r="AD113" s="36">
        <f t="shared" si="65"/>
        <v>0</v>
      </c>
      <c r="AE113" s="36">
        <f t="shared" si="65"/>
        <v>0</v>
      </c>
    </row>
    <row r="114" spans="1:32" s="30" customFormat="1" x14ac:dyDescent="0.3">
      <c r="B114" s="15" t="s">
        <v>36</v>
      </c>
      <c r="C114" s="36">
        <f t="shared" ref="C114:N114" si="68">C40</f>
        <v>0</v>
      </c>
      <c r="D114" s="36">
        <f t="shared" si="68"/>
        <v>0</v>
      </c>
      <c r="E114" s="36">
        <f t="shared" si="68"/>
        <v>0</v>
      </c>
      <c r="F114" s="36">
        <f t="shared" si="68"/>
        <v>0</v>
      </c>
      <c r="G114" s="36">
        <f t="shared" si="68"/>
        <v>0</v>
      </c>
      <c r="H114" s="36">
        <f t="shared" si="68"/>
        <v>0</v>
      </c>
      <c r="I114" s="36">
        <f t="shared" si="68"/>
        <v>0</v>
      </c>
      <c r="J114" s="36">
        <f t="shared" si="68"/>
        <v>0</v>
      </c>
      <c r="K114" s="36">
        <f t="shared" si="68"/>
        <v>0</v>
      </c>
      <c r="L114" s="36">
        <f t="shared" si="68"/>
        <v>0</v>
      </c>
      <c r="M114" s="36">
        <f t="shared" si="68"/>
        <v>0</v>
      </c>
      <c r="N114" s="36">
        <f t="shared" si="68"/>
        <v>0</v>
      </c>
      <c r="S114" s="15" t="s">
        <v>40</v>
      </c>
      <c r="T114" s="36">
        <f t="shared" si="65"/>
        <v>0</v>
      </c>
      <c r="U114" s="36">
        <f t="shared" si="65"/>
        <v>0</v>
      </c>
      <c r="V114" s="36">
        <f t="shared" si="65"/>
        <v>0</v>
      </c>
      <c r="W114" s="36">
        <f t="shared" si="65"/>
        <v>0</v>
      </c>
      <c r="X114" s="36">
        <f t="shared" si="65"/>
        <v>0</v>
      </c>
      <c r="Y114" s="36">
        <f t="shared" si="65"/>
        <v>0</v>
      </c>
      <c r="Z114" s="36">
        <f t="shared" si="65"/>
        <v>0</v>
      </c>
      <c r="AA114" s="36">
        <f t="shared" si="65"/>
        <v>0</v>
      </c>
      <c r="AB114" s="36">
        <f t="shared" si="65"/>
        <v>0</v>
      </c>
      <c r="AC114" s="36">
        <f t="shared" si="65"/>
        <v>0</v>
      </c>
      <c r="AD114" s="36">
        <f t="shared" si="65"/>
        <v>0</v>
      </c>
      <c r="AE114" s="36">
        <f t="shared" si="65"/>
        <v>0</v>
      </c>
    </row>
    <row r="115" spans="1:32" s="30" customFormat="1" x14ac:dyDescent="0.3">
      <c r="C115" s="45"/>
      <c r="D115" s="45"/>
      <c r="E115" s="45"/>
      <c r="F115" s="45"/>
      <c r="N115" s="30">
        <f>AVERAGE(N111:N114)</f>
        <v>0</v>
      </c>
      <c r="O115" s="30" t="s">
        <v>29</v>
      </c>
      <c r="T115" s="45"/>
      <c r="U115" s="45"/>
      <c r="V115" s="45"/>
      <c r="W115" s="45"/>
      <c r="AE115" s="30">
        <f>AVERAGE(AE111:AE114)</f>
        <v>0</v>
      </c>
      <c r="AF115" s="30" t="s">
        <v>29</v>
      </c>
    </row>
    <row r="116" spans="1:32" s="30" customFormat="1" x14ac:dyDescent="0.3">
      <c r="A116" s="10"/>
      <c r="C116" s="46"/>
      <c r="D116" s="46"/>
      <c r="E116" s="46"/>
      <c r="F116" s="46"/>
      <c r="R116" s="10"/>
      <c r="T116" s="46"/>
      <c r="U116" s="46"/>
      <c r="V116" s="46"/>
      <c r="W116" s="46"/>
    </row>
    <row r="117" spans="1:32" s="30" customFormat="1" x14ac:dyDescent="0.3">
      <c r="C117" s="45"/>
      <c r="D117" s="45"/>
      <c r="E117" s="45"/>
      <c r="F117" s="45"/>
      <c r="T117" s="45"/>
      <c r="U117" s="45"/>
      <c r="V117" s="45"/>
      <c r="W117" s="45"/>
    </row>
    <row r="118" spans="1:32" s="30" customFormat="1" x14ac:dyDescent="0.3">
      <c r="B118" s="30" t="str">
        <f t="shared" ref="B118:M118" si="69">B110</f>
        <v>Log [Compound 1], M</v>
      </c>
      <c r="C118" s="1" t="e">
        <f t="shared" si="69"/>
        <v>#VALUE!</v>
      </c>
      <c r="D118" s="1" t="e">
        <f t="shared" si="69"/>
        <v>#VALUE!</v>
      </c>
      <c r="E118" s="1" t="e">
        <f t="shared" si="69"/>
        <v>#VALUE!</v>
      </c>
      <c r="F118" s="1" t="e">
        <f t="shared" si="69"/>
        <v>#VALUE!</v>
      </c>
      <c r="G118" s="2" t="e">
        <f t="shared" si="69"/>
        <v>#VALUE!</v>
      </c>
      <c r="H118" s="2" t="e">
        <f t="shared" si="69"/>
        <v>#VALUE!</v>
      </c>
      <c r="I118" s="2" t="e">
        <f t="shared" si="69"/>
        <v>#VALUE!</v>
      </c>
      <c r="J118" s="2" t="e">
        <f t="shared" si="69"/>
        <v>#VALUE!</v>
      </c>
      <c r="K118" s="2" t="e">
        <f t="shared" si="69"/>
        <v>#VALUE!</v>
      </c>
      <c r="L118" s="2" t="e">
        <f t="shared" si="69"/>
        <v>#VALUE!</v>
      </c>
      <c r="M118" s="2" t="str">
        <f t="shared" si="69"/>
        <v>UTC</v>
      </c>
      <c r="S118" s="30" t="str">
        <f t="shared" ref="S118:AD118" si="70">S110</f>
        <v>Log [Compound 2], M</v>
      </c>
      <c r="T118" s="1" t="e">
        <f t="shared" si="70"/>
        <v>#VALUE!</v>
      </c>
      <c r="U118" s="1" t="e">
        <f t="shared" si="70"/>
        <v>#VALUE!</v>
      </c>
      <c r="V118" s="1" t="e">
        <f t="shared" si="70"/>
        <v>#VALUE!</v>
      </c>
      <c r="W118" s="1" t="e">
        <f t="shared" si="70"/>
        <v>#VALUE!</v>
      </c>
      <c r="X118" s="2" t="e">
        <f t="shared" si="70"/>
        <v>#VALUE!</v>
      </c>
      <c r="Y118" s="2" t="e">
        <f t="shared" si="70"/>
        <v>#VALUE!</v>
      </c>
      <c r="Z118" s="2" t="e">
        <f t="shared" si="70"/>
        <v>#VALUE!</v>
      </c>
      <c r="AA118" s="2" t="e">
        <f t="shared" si="70"/>
        <v>#VALUE!</v>
      </c>
      <c r="AB118" s="2" t="e">
        <f t="shared" si="70"/>
        <v>#VALUE!</v>
      </c>
      <c r="AC118" s="2" t="e">
        <f t="shared" si="70"/>
        <v>#VALUE!</v>
      </c>
      <c r="AD118" s="2" t="str">
        <f t="shared" si="70"/>
        <v>UTC</v>
      </c>
    </row>
    <row r="119" spans="1:32" s="30" customFormat="1" x14ac:dyDescent="0.3">
      <c r="A119" s="13" t="s">
        <v>49</v>
      </c>
      <c r="B119" s="15" t="s">
        <v>33</v>
      </c>
      <c r="C119" s="5">
        <f>C111-$N$115</f>
        <v>0</v>
      </c>
      <c r="D119" s="5">
        <f t="shared" ref="D119:M119" si="71">D111-$N$115</f>
        <v>0</v>
      </c>
      <c r="E119" s="5">
        <f t="shared" si="71"/>
        <v>0</v>
      </c>
      <c r="F119" s="5">
        <f t="shared" si="71"/>
        <v>0</v>
      </c>
      <c r="G119" s="5">
        <f t="shared" si="71"/>
        <v>0</v>
      </c>
      <c r="H119" s="5">
        <f t="shared" si="71"/>
        <v>0</v>
      </c>
      <c r="I119" s="5">
        <f t="shared" si="71"/>
        <v>0</v>
      </c>
      <c r="J119" s="5">
        <f t="shared" si="71"/>
        <v>0</v>
      </c>
      <c r="K119" s="5">
        <f t="shared" si="71"/>
        <v>0</v>
      </c>
      <c r="L119" s="5">
        <f t="shared" si="71"/>
        <v>0</v>
      </c>
      <c r="M119" s="5">
        <f t="shared" si="71"/>
        <v>0</v>
      </c>
      <c r="R119" s="13" t="s">
        <v>49</v>
      </c>
      <c r="S119" s="15" t="s">
        <v>37</v>
      </c>
      <c r="T119" s="5">
        <f>T111-$AE$115</f>
        <v>0</v>
      </c>
      <c r="U119" s="5" t="e">
        <f t="shared" ref="U119:AD119" si="72">U111-$AE$115</f>
        <v>#VALUE!</v>
      </c>
      <c r="V119" s="5">
        <f t="shared" si="72"/>
        <v>0</v>
      </c>
      <c r="W119" s="5">
        <f t="shared" si="72"/>
        <v>0</v>
      </c>
      <c r="X119" s="5">
        <f t="shared" si="72"/>
        <v>0</v>
      </c>
      <c r="Y119" s="5">
        <f t="shared" si="72"/>
        <v>0</v>
      </c>
      <c r="Z119" s="5">
        <f t="shared" si="72"/>
        <v>0</v>
      </c>
      <c r="AA119" s="5">
        <f t="shared" si="72"/>
        <v>0</v>
      </c>
      <c r="AB119" s="5">
        <f t="shared" si="72"/>
        <v>0</v>
      </c>
      <c r="AC119" s="5">
        <f t="shared" si="72"/>
        <v>0</v>
      </c>
      <c r="AD119" s="5">
        <f t="shared" si="72"/>
        <v>0</v>
      </c>
    </row>
    <row r="120" spans="1:32" s="30" customFormat="1" x14ac:dyDescent="0.3">
      <c r="A120" s="30" t="s">
        <v>28</v>
      </c>
      <c r="B120" s="15" t="s">
        <v>34</v>
      </c>
      <c r="C120" s="5">
        <f t="shared" ref="C120:M120" si="73">C112-$N$115</f>
        <v>0</v>
      </c>
      <c r="D120" s="5">
        <f t="shared" si="73"/>
        <v>0</v>
      </c>
      <c r="E120" s="5">
        <f t="shared" si="73"/>
        <v>0</v>
      </c>
      <c r="F120" s="5">
        <f t="shared" si="73"/>
        <v>0</v>
      </c>
      <c r="G120" s="5">
        <f t="shared" si="73"/>
        <v>0</v>
      </c>
      <c r="H120" s="5">
        <f t="shared" si="73"/>
        <v>0</v>
      </c>
      <c r="I120" s="5">
        <f t="shared" si="73"/>
        <v>0</v>
      </c>
      <c r="J120" s="5">
        <f t="shared" si="73"/>
        <v>0</v>
      </c>
      <c r="K120" s="5">
        <f t="shared" si="73"/>
        <v>0</v>
      </c>
      <c r="L120" s="5">
        <f t="shared" si="73"/>
        <v>0</v>
      </c>
      <c r="M120" s="5">
        <f t="shared" si="73"/>
        <v>0</v>
      </c>
      <c r="R120" s="7" t="s">
        <v>43</v>
      </c>
      <c r="S120" s="15" t="s">
        <v>38</v>
      </c>
      <c r="T120" s="5">
        <f t="shared" ref="T120:AD120" si="74">T112-$AE$115</f>
        <v>0</v>
      </c>
      <c r="U120" s="5">
        <f t="shared" si="74"/>
        <v>0</v>
      </c>
      <c r="V120" s="5">
        <f t="shared" si="74"/>
        <v>0</v>
      </c>
      <c r="W120" s="5">
        <f t="shared" si="74"/>
        <v>0</v>
      </c>
      <c r="X120" s="5">
        <f t="shared" si="74"/>
        <v>0</v>
      </c>
      <c r="Y120" s="5">
        <f t="shared" si="74"/>
        <v>0</v>
      </c>
      <c r="Z120" s="5">
        <f t="shared" si="74"/>
        <v>0</v>
      </c>
      <c r="AA120" s="5">
        <f t="shared" si="74"/>
        <v>0</v>
      </c>
      <c r="AB120" s="5">
        <f t="shared" si="74"/>
        <v>0</v>
      </c>
      <c r="AC120" s="5">
        <f t="shared" si="74"/>
        <v>0</v>
      </c>
      <c r="AD120" s="5">
        <f t="shared" si="74"/>
        <v>0</v>
      </c>
    </row>
    <row r="121" spans="1:32" s="30" customFormat="1" x14ac:dyDescent="0.3">
      <c r="A121" s="7" t="s">
        <v>50</v>
      </c>
      <c r="B121" s="15" t="s">
        <v>35</v>
      </c>
      <c r="C121" s="5">
        <f t="shared" ref="C121:M121" si="75">C113-$N$115</f>
        <v>0</v>
      </c>
      <c r="D121" s="5">
        <f t="shared" si="75"/>
        <v>0</v>
      </c>
      <c r="E121" s="5">
        <f t="shared" si="75"/>
        <v>0</v>
      </c>
      <c r="F121" s="5">
        <f t="shared" si="75"/>
        <v>0</v>
      </c>
      <c r="G121" s="5">
        <f t="shared" si="75"/>
        <v>0</v>
      </c>
      <c r="H121" s="5">
        <f t="shared" si="75"/>
        <v>0</v>
      </c>
      <c r="I121" s="5">
        <f t="shared" si="75"/>
        <v>0</v>
      </c>
      <c r="J121" s="5">
        <f t="shared" si="75"/>
        <v>0</v>
      </c>
      <c r="K121" s="5">
        <f t="shared" si="75"/>
        <v>0</v>
      </c>
      <c r="L121" s="5">
        <f t="shared" si="75"/>
        <v>0</v>
      </c>
      <c r="M121" s="5">
        <f t="shared" si="75"/>
        <v>0</v>
      </c>
      <c r="R121" s="7" t="s">
        <v>50</v>
      </c>
      <c r="S121" s="15" t="s">
        <v>39</v>
      </c>
      <c r="T121" s="5">
        <f t="shared" ref="T121:AD121" si="76">T113-$AE$115</f>
        <v>0</v>
      </c>
      <c r="U121" s="5">
        <f t="shared" si="76"/>
        <v>0</v>
      </c>
      <c r="V121" s="5">
        <f t="shared" si="76"/>
        <v>0</v>
      </c>
      <c r="W121" s="5">
        <f t="shared" si="76"/>
        <v>0</v>
      </c>
      <c r="X121" s="5">
        <f t="shared" si="76"/>
        <v>0</v>
      </c>
      <c r="Y121" s="5">
        <f t="shared" si="76"/>
        <v>0</v>
      </c>
      <c r="Z121" s="5">
        <f t="shared" si="76"/>
        <v>0</v>
      </c>
      <c r="AA121" s="5">
        <f t="shared" si="76"/>
        <v>0</v>
      </c>
      <c r="AB121" s="5">
        <f t="shared" si="76"/>
        <v>0</v>
      </c>
      <c r="AC121" s="5">
        <f t="shared" si="76"/>
        <v>0</v>
      </c>
      <c r="AD121" s="5">
        <f t="shared" si="76"/>
        <v>0</v>
      </c>
    </row>
    <row r="122" spans="1:32" s="30" customFormat="1" x14ac:dyDescent="0.3">
      <c r="B122" s="15" t="s">
        <v>36</v>
      </c>
      <c r="C122" s="5">
        <f t="shared" ref="C122:M122" si="77">C114-$N$115</f>
        <v>0</v>
      </c>
      <c r="D122" s="5">
        <f t="shared" si="77"/>
        <v>0</v>
      </c>
      <c r="E122" s="5">
        <f t="shared" si="77"/>
        <v>0</v>
      </c>
      <c r="F122" s="5">
        <f t="shared" si="77"/>
        <v>0</v>
      </c>
      <c r="G122" s="5">
        <f t="shared" si="77"/>
        <v>0</v>
      </c>
      <c r="H122" s="5">
        <f t="shared" si="77"/>
        <v>0</v>
      </c>
      <c r="I122" s="5">
        <f t="shared" si="77"/>
        <v>0</v>
      </c>
      <c r="J122" s="5">
        <f t="shared" si="77"/>
        <v>0</v>
      </c>
      <c r="K122" s="5">
        <f t="shared" si="77"/>
        <v>0</v>
      </c>
      <c r="L122" s="5">
        <f t="shared" si="77"/>
        <v>0</v>
      </c>
      <c r="M122" s="5">
        <f t="shared" si="77"/>
        <v>0</v>
      </c>
      <c r="S122" s="15" t="s">
        <v>40</v>
      </c>
      <c r="T122" s="5">
        <f t="shared" ref="T122:AD122" si="78">T114-$AE$115</f>
        <v>0</v>
      </c>
      <c r="U122" s="5">
        <f t="shared" si="78"/>
        <v>0</v>
      </c>
      <c r="V122" s="5">
        <f t="shared" si="78"/>
        <v>0</v>
      </c>
      <c r="W122" s="5">
        <f t="shared" si="78"/>
        <v>0</v>
      </c>
      <c r="X122" s="5">
        <f t="shared" si="78"/>
        <v>0</v>
      </c>
      <c r="Y122" s="5">
        <f t="shared" si="78"/>
        <v>0</v>
      </c>
      <c r="Z122" s="5">
        <f t="shared" si="78"/>
        <v>0</v>
      </c>
      <c r="AA122" s="5">
        <f t="shared" si="78"/>
        <v>0</v>
      </c>
      <c r="AB122" s="5">
        <f t="shared" si="78"/>
        <v>0</v>
      </c>
      <c r="AC122" s="5">
        <f t="shared" si="78"/>
        <v>0</v>
      </c>
      <c r="AD122" s="5">
        <f t="shared" si="78"/>
        <v>0</v>
      </c>
    </row>
    <row r="123" spans="1:32" s="30" customFormat="1" x14ac:dyDescent="0.3">
      <c r="C123" s="11"/>
      <c r="D123" s="11"/>
      <c r="E123" s="11"/>
      <c r="T123" s="11"/>
      <c r="U123" s="11"/>
      <c r="V123" s="11"/>
    </row>
    <row r="124" spans="1:32" s="30" customFormat="1" x14ac:dyDescent="0.3">
      <c r="A124" s="10"/>
      <c r="C124" s="11"/>
      <c r="D124" s="11"/>
      <c r="E124" s="11"/>
      <c r="R124" s="10"/>
      <c r="T124" s="11"/>
      <c r="U124" s="11"/>
      <c r="V124" s="11"/>
    </row>
    <row r="125" spans="1:32" s="30" customFormat="1" x14ac:dyDescent="0.3">
      <c r="C125" s="11"/>
      <c r="D125" s="11"/>
      <c r="E125" s="11"/>
      <c r="T125" s="11"/>
      <c r="U125" s="11"/>
      <c r="V125" s="11"/>
    </row>
    <row r="126" spans="1:32" s="30" customFormat="1" x14ac:dyDescent="0.3">
      <c r="B126" s="30" t="str">
        <f t="shared" ref="B126:M126" si="79">B118</f>
        <v>Log [Compound 1], M</v>
      </c>
      <c r="C126" s="12" t="e">
        <f t="shared" si="79"/>
        <v>#VALUE!</v>
      </c>
      <c r="D126" s="12" t="e">
        <f t="shared" si="79"/>
        <v>#VALUE!</v>
      </c>
      <c r="E126" s="12" t="e">
        <f t="shared" si="79"/>
        <v>#VALUE!</v>
      </c>
      <c r="F126" s="12" t="e">
        <f t="shared" si="79"/>
        <v>#VALUE!</v>
      </c>
      <c r="G126" s="12" t="e">
        <f t="shared" si="79"/>
        <v>#VALUE!</v>
      </c>
      <c r="H126" s="12" t="e">
        <f t="shared" si="79"/>
        <v>#VALUE!</v>
      </c>
      <c r="I126" s="12" t="e">
        <f t="shared" si="79"/>
        <v>#VALUE!</v>
      </c>
      <c r="J126" s="12" t="e">
        <f t="shared" si="79"/>
        <v>#VALUE!</v>
      </c>
      <c r="K126" s="12" t="e">
        <f t="shared" si="79"/>
        <v>#VALUE!</v>
      </c>
      <c r="L126" s="12" t="e">
        <f t="shared" si="79"/>
        <v>#VALUE!</v>
      </c>
      <c r="M126" s="12" t="str">
        <f t="shared" si="79"/>
        <v>UTC</v>
      </c>
      <c r="S126" s="30" t="str">
        <f t="shared" ref="S126:AD126" si="80">S118</f>
        <v>Log [Compound 2], M</v>
      </c>
      <c r="T126" s="12" t="e">
        <f t="shared" si="80"/>
        <v>#VALUE!</v>
      </c>
      <c r="U126" s="12" t="e">
        <f t="shared" si="80"/>
        <v>#VALUE!</v>
      </c>
      <c r="V126" s="12" t="e">
        <f t="shared" si="80"/>
        <v>#VALUE!</v>
      </c>
      <c r="W126" s="12" t="e">
        <f t="shared" si="80"/>
        <v>#VALUE!</v>
      </c>
      <c r="X126" s="12" t="e">
        <f t="shared" si="80"/>
        <v>#VALUE!</v>
      </c>
      <c r="Y126" s="12" t="e">
        <f t="shared" si="80"/>
        <v>#VALUE!</v>
      </c>
      <c r="Z126" s="12" t="e">
        <f t="shared" si="80"/>
        <v>#VALUE!</v>
      </c>
      <c r="AA126" s="12" t="e">
        <f t="shared" si="80"/>
        <v>#VALUE!</v>
      </c>
      <c r="AB126" s="12" t="e">
        <f t="shared" si="80"/>
        <v>#VALUE!</v>
      </c>
      <c r="AC126" s="12" t="e">
        <f t="shared" si="80"/>
        <v>#VALUE!</v>
      </c>
      <c r="AD126" s="12" t="str">
        <f t="shared" si="80"/>
        <v>UTC</v>
      </c>
    </row>
    <row r="127" spans="1:32" s="30" customFormat="1" x14ac:dyDescent="0.3">
      <c r="A127" s="13" t="s">
        <v>49</v>
      </c>
      <c r="B127" s="30" t="s">
        <v>0</v>
      </c>
      <c r="C127" s="6">
        <f>AVERAGE(C119:C122)</f>
        <v>0</v>
      </c>
      <c r="D127" s="6">
        <f t="shared" ref="D127:M127" si="81">AVERAGE(D119:D122)</f>
        <v>0</v>
      </c>
      <c r="E127" s="6">
        <f t="shared" si="81"/>
        <v>0</v>
      </c>
      <c r="F127" s="6">
        <f t="shared" si="81"/>
        <v>0</v>
      </c>
      <c r="G127" s="6">
        <f t="shared" si="81"/>
        <v>0</v>
      </c>
      <c r="H127" s="6">
        <f t="shared" si="81"/>
        <v>0</v>
      </c>
      <c r="I127" s="6">
        <f t="shared" si="81"/>
        <v>0</v>
      </c>
      <c r="J127" s="6">
        <f t="shared" si="81"/>
        <v>0</v>
      </c>
      <c r="K127" s="6">
        <f t="shared" si="81"/>
        <v>0</v>
      </c>
      <c r="L127" s="6">
        <f t="shared" si="81"/>
        <v>0</v>
      </c>
      <c r="M127" s="6">
        <f t="shared" si="81"/>
        <v>0</v>
      </c>
      <c r="R127" s="13" t="s">
        <v>49</v>
      </c>
      <c r="S127" s="30" t="s">
        <v>0</v>
      </c>
      <c r="T127" s="6">
        <f>AVERAGE(T119:T122)</f>
        <v>0</v>
      </c>
      <c r="U127" s="6" t="e">
        <f t="shared" ref="U127:AD127" si="82">AVERAGE(U119:U122)</f>
        <v>#VALUE!</v>
      </c>
      <c r="V127" s="6">
        <f t="shared" si="82"/>
        <v>0</v>
      </c>
      <c r="W127" s="6">
        <f t="shared" si="82"/>
        <v>0</v>
      </c>
      <c r="X127" s="6">
        <f t="shared" si="82"/>
        <v>0</v>
      </c>
      <c r="Y127" s="6">
        <f t="shared" si="82"/>
        <v>0</v>
      </c>
      <c r="Z127" s="6">
        <f t="shared" si="82"/>
        <v>0</v>
      </c>
      <c r="AA127" s="6">
        <f t="shared" si="82"/>
        <v>0</v>
      </c>
      <c r="AB127" s="6">
        <f t="shared" si="82"/>
        <v>0</v>
      </c>
      <c r="AC127" s="6">
        <f t="shared" si="82"/>
        <v>0</v>
      </c>
      <c r="AD127" s="6">
        <f t="shared" si="82"/>
        <v>0</v>
      </c>
    </row>
    <row r="128" spans="1:32" s="30" customFormat="1" x14ac:dyDescent="0.3">
      <c r="A128" s="30" t="s">
        <v>28</v>
      </c>
      <c r="B128" s="30" t="s">
        <v>30</v>
      </c>
      <c r="C128" s="6">
        <f>STDEV(C119:C122)</f>
        <v>0</v>
      </c>
      <c r="D128" s="6">
        <f t="shared" ref="D128:M128" si="83">STDEV(D119:D122)</f>
        <v>0</v>
      </c>
      <c r="E128" s="6">
        <f t="shared" si="83"/>
        <v>0</v>
      </c>
      <c r="F128" s="6">
        <f t="shared" si="83"/>
        <v>0</v>
      </c>
      <c r="G128" s="6">
        <f t="shared" si="83"/>
        <v>0</v>
      </c>
      <c r="H128" s="6">
        <f t="shared" si="83"/>
        <v>0</v>
      </c>
      <c r="I128" s="6">
        <f t="shared" si="83"/>
        <v>0</v>
      </c>
      <c r="J128" s="6">
        <f t="shared" si="83"/>
        <v>0</v>
      </c>
      <c r="K128" s="6">
        <f t="shared" si="83"/>
        <v>0</v>
      </c>
      <c r="L128" s="6">
        <f t="shared" si="83"/>
        <v>0</v>
      </c>
      <c r="M128" s="6">
        <f t="shared" si="83"/>
        <v>0</v>
      </c>
      <c r="R128" s="7" t="s">
        <v>43</v>
      </c>
      <c r="S128" s="30" t="s">
        <v>30</v>
      </c>
      <c r="T128" s="6">
        <f>STDEV(T119:T122)</f>
        <v>0</v>
      </c>
      <c r="U128" s="6" t="e">
        <f t="shared" ref="U128:AD128" si="84">STDEV(U119:U122)</f>
        <v>#VALUE!</v>
      </c>
      <c r="V128" s="6">
        <f t="shared" si="84"/>
        <v>0</v>
      </c>
      <c r="W128" s="6">
        <f t="shared" si="84"/>
        <v>0</v>
      </c>
      <c r="X128" s="6">
        <f t="shared" si="84"/>
        <v>0</v>
      </c>
      <c r="Y128" s="6">
        <f t="shared" si="84"/>
        <v>0</v>
      </c>
      <c r="Z128" s="6">
        <f t="shared" si="84"/>
        <v>0</v>
      </c>
      <c r="AA128" s="6">
        <f t="shared" si="84"/>
        <v>0</v>
      </c>
      <c r="AB128" s="6">
        <f t="shared" si="84"/>
        <v>0</v>
      </c>
      <c r="AC128" s="6">
        <f t="shared" si="84"/>
        <v>0</v>
      </c>
      <c r="AD128" s="6">
        <f t="shared" si="84"/>
        <v>0</v>
      </c>
    </row>
    <row r="129" spans="1:29" s="30" customFormat="1" x14ac:dyDescent="0.3">
      <c r="A129" s="7" t="s">
        <v>51</v>
      </c>
      <c r="R129" s="7" t="s">
        <v>51</v>
      </c>
    </row>
    <row r="130" spans="1:29" s="30" customFormat="1" x14ac:dyDescent="0.3"/>
    <row r="131" spans="1:29" s="30" customFormat="1" x14ac:dyDescent="0.3"/>
    <row r="132" spans="1:29" s="30" customFormat="1" x14ac:dyDescent="0.3">
      <c r="A132" s="10"/>
      <c r="R132" s="10"/>
    </row>
    <row r="133" spans="1:29" s="30" customFormat="1" x14ac:dyDescent="0.3">
      <c r="B133" s="30" t="str">
        <f t="shared" ref="B133:L133" si="85">B126</f>
        <v>Log [Compound 1], M</v>
      </c>
      <c r="C133" s="30" t="e">
        <f t="shared" si="85"/>
        <v>#VALUE!</v>
      </c>
      <c r="D133" s="30" t="e">
        <f t="shared" si="85"/>
        <v>#VALUE!</v>
      </c>
      <c r="E133" s="30" t="e">
        <f t="shared" si="85"/>
        <v>#VALUE!</v>
      </c>
      <c r="F133" s="30" t="e">
        <f t="shared" si="85"/>
        <v>#VALUE!</v>
      </c>
      <c r="G133" s="30" t="e">
        <f t="shared" si="85"/>
        <v>#VALUE!</v>
      </c>
      <c r="H133" s="30" t="e">
        <f t="shared" si="85"/>
        <v>#VALUE!</v>
      </c>
      <c r="I133" s="30" t="e">
        <f t="shared" si="85"/>
        <v>#VALUE!</v>
      </c>
      <c r="J133" s="30" t="e">
        <f t="shared" si="85"/>
        <v>#VALUE!</v>
      </c>
      <c r="K133" s="30" t="e">
        <f t="shared" si="85"/>
        <v>#VALUE!</v>
      </c>
      <c r="L133" s="30" t="e">
        <f t="shared" si="85"/>
        <v>#VALUE!</v>
      </c>
      <c r="S133" s="30" t="str">
        <f t="shared" ref="S133:AC135" si="86">S126</f>
        <v>Log [Compound 2], M</v>
      </c>
      <c r="T133" s="30" t="e">
        <f t="shared" si="86"/>
        <v>#VALUE!</v>
      </c>
      <c r="U133" s="30" t="e">
        <f t="shared" si="86"/>
        <v>#VALUE!</v>
      </c>
      <c r="V133" s="30" t="e">
        <f t="shared" si="86"/>
        <v>#VALUE!</v>
      </c>
      <c r="W133" s="30" t="e">
        <f t="shared" si="86"/>
        <v>#VALUE!</v>
      </c>
      <c r="X133" s="30" t="e">
        <f t="shared" si="86"/>
        <v>#VALUE!</v>
      </c>
      <c r="Y133" s="30" t="e">
        <f t="shared" si="86"/>
        <v>#VALUE!</v>
      </c>
      <c r="Z133" s="30" t="e">
        <f t="shared" si="86"/>
        <v>#VALUE!</v>
      </c>
      <c r="AA133" s="30" t="e">
        <f t="shared" si="86"/>
        <v>#VALUE!</v>
      </c>
      <c r="AB133" s="30" t="e">
        <f t="shared" si="86"/>
        <v>#VALUE!</v>
      </c>
      <c r="AC133" s="30" t="e">
        <f t="shared" si="86"/>
        <v>#VALUE!</v>
      </c>
    </row>
    <row r="134" spans="1:29" s="30" customFormat="1" x14ac:dyDescent="0.3">
      <c r="A134" s="13" t="s">
        <v>49</v>
      </c>
      <c r="B134" s="30" t="str">
        <f t="shared" ref="B134" si="87">B127</f>
        <v>Average</v>
      </c>
      <c r="C134" s="37" t="e">
        <f>C127/$M$127</f>
        <v>#DIV/0!</v>
      </c>
      <c r="D134" s="37" t="e">
        <f t="shared" ref="D134:L134" si="88">D127/$M$127</f>
        <v>#DIV/0!</v>
      </c>
      <c r="E134" s="37" t="e">
        <f t="shared" si="88"/>
        <v>#DIV/0!</v>
      </c>
      <c r="F134" s="37" t="e">
        <f t="shared" si="88"/>
        <v>#DIV/0!</v>
      </c>
      <c r="G134" s="37" t="e">
        <f t="shared" si="88"/>
        <v>#DIV/0!</v>
      </c>
      <c r="H134" s="37" t="e">
        <f t="shared" si="88"/>
        <v>#DIV/0!</v>
      </c>
      <c r="I134" s="37" t="e">
        <f t="shared" si="88"/>
        <v>#DIV/0!</v>
      </c>
      <c r="J134" s="37" t="e">
        <f t="shared" si="88"/>
        <v>#DIV/0!</v>
      </c>
      <c r="K134" s="37" t="e">
        <f t="shared" si="88"/>
        <v>#DIV/0!</v>
      </c>
      <c r="L134" s="37" t="e">
        <f t="shared" si="88"/>
        <v>#DIV/0!</v>
      </c>
      <c r="R134" s="13" t="s">
        <v>49</v>
      </c>
      <c r="S134" s="30" t="str">
        <f t="shared" si="86"/>
        <v>Average</v>
      </c>
      <c r="T134" s="37" t="e">
        <f>T127/$AD$127</f>
        <v>#DIV/0!</v>
      </c>
      <c r="U134" s="37" t="e">
        <f t="shared" ref="U134:AC135" si="89">U127/$AD$127</f>
        <v>#VALUE!</v>
      </c>
      <c r="V134" s="37" t="e">
        <f t="shared" si="89"/>
        <v>#DIV/0!</v>
      </c>
      <c r="W134" s="37" t="e">
        <f t="shared" si="89"/>
        <v>#DIV/0!</v>
      </c>
      <c r="X134" s="37" t="e">
        <f t="shared" si="89"/>
        <v>#DIV/0!</v>
      </c>
      <c r="Y134" s="37" t="e">
        <f t="shared" si="89"/>
        <v>#DIV/0!</v>
      </c>
      <c r="Z134" s="37" t="e">
        <f t="shared" si="89"/>
        <v>#DIV/0!</v>
      </c>
      <c r="AA134" s="37" t="e">
        <f t="shared" si="89"/>
        <v>#DIV/0!</v>
      </c>
      <c r="AB134" s="37" t="e">
        <f t="shared" si="89"/>
        <v>#DIV/0!</v>
      </c>
      <c r="AC134" s="37" t="e">
        <f t="shared" si="89"/>
        <v>#DIV/0!</v>
      </c>
    </row>
    <row r="135" spans="1:29" s="30" customFormat="1" x14ac:dyDescent="0.3">
      <c r="A135" s="30" t="s">
        <v>28</v>
      </c>
      <c r="B135" s="30" t="str">
        <f t="shared" ref="B135" si="90">B128</f>
        <v>Standard Deviation</v>
      </c>
      <c r="C135" s="37" t="e">
        <f>C128/$M$127</f>
        <v>#DIV/0!</v>
      </c>
      <c r="D135" s="37" t="e">
        <f t="shared" ref="D135:L135" si="91">D128/$M$127</f>
        <v>#DIV/0!</v>
      </c>
      <c r="E135" s="37" t="e">
        <f t="shared" si="91"/>
        <v>#DIV/0!</v>
      </c>
      <c r="F135" s="37" t="e">
        <f t="shared" si="91"/>
        <v>#DIV/0!</v>
      </c>
      <c r="G135" s="37" t="e">
        <f t="shared" si="91"/>
        <v>#DIV/0!</v>
      </c>
      <c r="H135" s="37" t="e">
        <f t="shared" si="91"/>
        <v>#DIV/0!</v>
      </c>
      <c r="I135" s="37" t="e">
        <f t="shared" si="91"/>
        <v>#DIV/0!</v>
      </c>
      <c r="J135" s="37" t="e">
        <f t="shared" si="91"/>
        <v>#DIV/0!</v>
      </c>
      <c r="K135" s="37" t="e">
        <f t="shared" si="91"/>
        <v>#DIV/0!</v>
      </c>
      <c r="L135" s="37" t="e">
        <f t="shared" si="91"/>
        <v>#DIV/0!</v>
      </c>
      <c r="R135" s="7" t="s">
        <v>43</v>
      </c>
      <c r="S135" s="30" t="str">
        <f t="shared" si="86"/>
        <v>Standard Deviation</v>
      </c>
      <c r="T135" s="37" t="e">
        <f>T128/$AD$127</f>
        <v>#DIV/0!</v>
      </c>
      <c r="U135" s="37" t="e">
        <f t="shared" si="89"/>
        <v>#VALUE!</v>
      </c>
      <c r="V135" s="37" t="e">
        <f t="shared" si="89"/>
        <v>#DIV/0!</v>
      </c>
      <c r="W135" s="37" t="e">
        <f t="shared" si="89"/>
        <v>#DIV/0!</v>
      </c>
      <c r="X135" s="37" t="e">
        <f t="shared" si="89"/>
        <v>#DIV/0!</v>
      </c>
      <c r="Y135" s="37" t="e">
        <f t="shared" si="89"/>
        <v>#DIV/0!</v>
      </c>
      <c r="Z135" s="37" t="e">
        <f t="shared" si="89"/>
        <v>#DIV/0!</v>
      </c>
      <c r="AA135" s="37" t="e">
        <f t="shared" si="89"/>
        <v>#DIV/0!</v>
      </c>
      <c r="AB135" s="37" t="e">
        <f t="shared" si="89"/>
        <v>#DIV/0!</v>
      </c>
      <c r="AC135" s="37" t="e">
        <f t="shared" si="89"/>
        <v>#DIV/0!</v>
      </c>
    </row>
    <row r="136" spans="1:29" s="30" customFormat="1" x14ac:dyDescent="0.3">
      <c r="A136" s="7" t="s">
        <v>52</v>
      </c>
      <c r="R136" s="7" t="s">
        <v>52</v>
      </c>
    </row>
    <row r="137" spans="1:29" s="30" customFormat="1" x14ac:dyDescent="0.3"/>
    <row r="138" spans="1:29" s="30" customFormat="1" x14ac:dyDescent="0.3"/>
    <row r="139" spans="1:29" s="30" customFormat="1" x14ac:dyDescent="0.3"/>
    <row r="142" spans="1:29" x14ac:dyDescent="0.3">
      <c r="A142" s="30"/>
      <c r="B142" s="15" t="str">
        <f t="shared" ref="B142:L142" si="92">B133</f>
        <v>Log [Compound 1], M</v>
      </c>
      <c r="C142" s="15" t="e">
        <f t="shared" si="92"/>
        <v>#VALUE!</v>
      </c>
      <c r="D142" s="15" t="e">
        <f t="shared" si="92"/>
        <v>#VALUE!</v>
      </c>
      <c r="E142" s="15" t="e">
        <f t="shared" si="92"/>
        <v>#VALUE!</v>
      </c>
      <c r="F142" s="15" t="e">
        <f t="shared" si="92"/>
        <v>#VALUE!</v>
      </c>
      <c r="G142" s="15" t="e">
        <f t="shared" si="92"/>
        <v>#VALUE!</v>
      </c>
      <c r="H142" s="15" t="e">
        <f t="shared" si="92"/>
        <v>#VALUE!</v>
      </c>
      <c r="I142" s="15" t="e">
        <f t="shared" si="92"/>
        <v>#VALUE!</v>
      </c>
      <c r="J142" s="15" t="e">
        <f t="shared" si="92"/>
        <v>#VALUE!</v>
      </c>
      <c r="K142" s="15" t="e">
        <f t="shared" si="92"/>
        <v>#VALUE!</v>
      </c>
      <c r="L142" s="15" t="e">
        <f t="shared" si="92"/>
        <v>#VALUE!</v>
      </c>
      <c r="R142" s="30"/>
      <c r="S142" s="15" t="str">
        <f t="shared" ref="S142:AC142" si="93">S133</f>
        <v>Log [Compound 2], M</v>
      </c>
      <c r="T142" s="15" t="e">
        <f t="shared" si="93"/>
        <v>#VALUE!</v>
      </c>
      <c r="U142" s="15" t="e">
        <f t="shared" si="93"/>
        <v>#VALUE!</v>
      </c>
      <c r="V142" s="15" t="e">
        <f t="shared" si="93"/>
        <v>#VALUE!</v>
      </c>
      <c r="W142" s="15" t="e">
        <f t="shared" si="93"/>
        <v>#VALUE!</v>
      </c>
      <c r="X142" s="15" t="e">
        <f t="shared" si="93"/>
        <v>#VALUE!</v>
      </c>
      <c r="Y142" s="15" t="e">
        <f t="shared" si="93"/>
        <v>#VALUE!</v>
      </c>
      <c r="Z142" s="15" t="e">
        <f t="shared" si="93"/>
        <v>#VALUE!</v>
      </c>
      <c r="AA142" s="15" t="e">
        <f t="shared" si="93"/>
        <v>#VALUE!</v>
      </c>
      <c r="AB142" s="15" t="e">
        <f t="shared" si="93"/>
        <v>#VALUE!</v>
      </c>
      <c r="AC142" s="15" t="e">
        <f t="shared" si="93"/>
        <v>#VALUE!</v>
      </c>
    </row>
    <row r="143" spans="1:29" x14ac:dyDescent="0.3">
      <c r="A143" s="60" t="s">
        <v>47</v>
      </c>
      <c r="B143" s="30" t="s">
        <v>0</v>
      </c>
      <c r="C143" s="17" t="e">
        <f t="shared" ref="C143:L143" si="94">C76</f>
        <v>#DIV/0!</v>
      </c>
      <c r="D143" s="17" t="e">
        <f t="shared" si="94"/>
        <v>#DIV/0!</v>
      </c>
      <c r="E143" s="17" t="e">
        <f t="shared" si="94"/>
        <v>#DIV/0!</v>
      </c>
      <c r="F143" s="17" t="e">
        <f t="shared" si="94"/>
        <v>#DIV/0!</v>
      </c>
      <c r="G143" s="17" t="e">
        <f t="shared" si="94"/>
        <v>#DIV/0!</v>
      </c>
      <c r="H143" s="17" t="e">
        <f t="shared" si="94"/>
        <v>#DIV/0!</v>
      </c>
      <c r="I143" s="17" t="e">
        <f t="shared" si="94"/>
        <v>#DIV/0!</v>
      </c>
      <c r="J143" s="17" t="e">
        <f t="shared" si="94"/>
        <v>#DIV/0!</v>
      </c>
      <c r="K143" s="17" t="e">
        <f t="shared" si="94"/>
        <v>#DIV/0!</v>
      </c>
      <c r="L143" s="17" t="e">
        <f t="shared" si="94"/>
        <v>#DIV/0!</v>
      </c>
      <c r="R143" s="60" t="s">
        <v>47</v>
      </c>
      <c r="S143" s="30" t="s">
        <v>0</v>
      </c>
      <c r="T143" s="17" t="e">
        <f t="shared" ref="T143:AC143" si="95">T76</f>
        <v>#DIV/0!</v>
      </c>
      <c r="U143" s="17" t="e">
        <f t="shared" si="95"/>
        <v>#VALUE!</v>
      </c>
      <c r="V143" s="17" t="e">
        <f t="shared" si="95"/>
        <v>#DIV/0!</v>
      </c>
      <c r="W143" s="17" t="e">
        <f t="shared" si="95"/>
        <v>#DIV/0!</v>
      </c>
      <c r="X143" s="17" t="e">
        <f t="shared" si="95"/>
        <v>#DIV/0!</v>
      </c>
      <c r="Y143" s="17" t="e">
        <f t="shared" si="95"/>
        <v>#DIV/0!</v>
      </c>
      <c r="Z143" s="17" t="e">
        <f t="shared" si="95"/>
        <v>#DIV/0!</v>
      </c>
      <c r="AA143" s="17" t="e">
        <f t="shared" si="95"/>
        <v>#DIV/0!</v>
      </c>
      <c r="AB143" s="17" t="e">
        <f t="shared" si="95"/>
        <v>#DIV/0!</v>
      </c>
      <c r="AC143" s="17" t="e">
        <f t="shared" si="95"/>
        <v>#DIV/0!</v>
      </c>
    </row>
    <row r="144" spans="1:29" x14ac:dyDescent="0.3">
      <c r="A144" s="60"/>
      <c r="B144" s="30" t="s">
        <v>30</v>
      </c>
      <c r="C144" s="17" t="e">
        <f t="shared" ref="C144:L144" si="96">C77</f>
        <v>#DIV/0!</v>
      </c>
      <c r="D144" s="17" t="e">
        <f t="shared" si="96"/>
        <v>#DIV/0!</v>
      </c>
      <c r="E144" s="17" t="e">
        <f t="shared" si="96"/>
        <v>#DIV/0!</v>
      </c>
      <c r="F144" s="17" t="e">
        <f t="shared" si="96"/>
        <v>#DIV/0!</v>
      </c>
      <c r="G144" s="17" t="e">
        <f t="shared" si="96"/>
        <v>#DIV/0!</v>
      </c>
      <c r="H144" s="17" t="e">
        <f t="shared" si="96"/>
        <v>#DIV/0!</v>
      </c>
      <c r="I144" s="17" t="e">
        <f t="shared" si="96"/>
        <v>#DIV/0!</v>
      </c>
      <c r="J144" s="17" t="e">
        <f t="shared" si="96"/>
        <v>#DIV/0!</v>
      </c>
      <c r="K144" s="17" t="e">
        <f t="shared" si="96"/>
        <v>#DIV/0!</v>
      </c>
      <c r="L144" s="17" t="e">
        <f t="shared" si="96"/>
        <v>#DIV/0!</v>
      </c>
      <c r="R144" s="60"/>
      <c r="S144" s="30" t="s">
        <v>30</v>
      </c>
      <c r="T144" s="17" t="e">
        <f t="shared" ref="T144:AC144" si="97">T77</f>
        <v>#DIV/0!</v>
      </c>
      <c r="U144" s="17" t="e">
        <f t="shared" si="97"/>
        <v>#VALUE!</v>
      </c>
      <c r="V144" s="17" t="e">
        <f t="shared" si="97"/>
        <v>#DIV/0!</v>
      </c>
      <c r="W144" s="17" t="e">
        <f t="shared" si="97"/>
        <v>#DIV/0!</v>
      </c>
      <c r="X144" s="17" t="e">
        <f t="shared" si="97"/>
        <v>#DIV/0!</v>
      </c>
      <c r="Y144" s="17" t="e">
        <f t="shared" si="97"/>
        <v>#DIV/0!</v>
      </c>
      <c r="Z144" s="17" t="e">
        <f t="shared" si="97"/>
        <v>#DIV/0!</v>
      </c>
      <c r="AA144" s="17" t="e">
        <f t="shared" si="97"/>
        <v>#DIV/0!</v>
      </c>
      <c r="AB144" s="17" t="e">
        <f t="shared" si="97"/>
        <v>#DIV/0!</v>
      </c>
      <c r="AC144" s="17" t="e">
        <f t="shared" si="97"/>
        <v>#DIV/0!</v>
      </c>
    </row>
    <row r="145" spans="1:29" x14ac:dyDescent="0.3">
      <c r="A145" s="61" t="s">
        <v>48</v>
      </c>
      <c r="B145" s="30" t="s">
        <v>0</v>
      </c>
      <c r="C145" s="38" t="e">
        <f t="shared" ref="C145:L145" si="98">C105</f>
        <v>#DIV/0!</v>
      </c>
      <c r="D145" s="38" t="e">
        <f t="shared" si="98"/>
        <v>#DIV/0!</v>
      </c>
      <c r="E145" s="38" t="e">
        <f t="shared" si="98"/>
        <v>#DIV/0!</v>
      </c>
      <c r="F145" s="38" t="e">
        <f t="shared" si="98"/>
        <v>#DIV/0!</v>
      </c>
      <c r="G145" s="38" t="e">
        <f t="shared" si="98"/>
        <v>#DIV/0!</v>
      </c>
      <c r="H145" s="38" t="e">
        <f t="shared" si="98"/>
        <v>#DIV/0!</v>
      </c>
      <c r="I145" s="38" t="e">
        <f t="shared" si="98"/>
        <v>#DIV/0!</v>
      </c>
      <c r="J145" s="38" t="e">
        <f t="shared" si="98"/>
        <v>#DIV/0!</v>
      </c>
      <c r="K145" s="38" t="e">
        <f t="shared" si="98"/>
        <v>#DIV/0!</v>
      </c>
      <c r="L145" s="38" t="e">
        <f t="shared" si="98"/>
        <v>#DIV/0!</v>
      </c>
      <c r="R145" s="61" t="s">
        <v>48</v>
      </c>
      <c r="S145" s="30" t="s">
        <v>0</v>
      </c>
      <c r="T145" s="38" t="e">
        <f t="shared" ref="T145:AC145" si="99">T105</f>
        <v>#DIV/0!</v>
      </c>
      <c r="U145" s="38" t="e">
        <f t="shared" si="99"/>
        <v>#VALUE!</v>
      </c>
      <c r="V145" s="38" t="e">
        <f t="shared" si="99"/>
        <v>#DIV/0!</v>
      </c>
      <c r="W145" s="38" t="e">
        <f t="shared" si="99"/>
        <v>#DIV/0!</v>
      </c>
      <c r="X145" s="38" t="e">
        <f t="shared" si="99"/>
        <v>#DIV/0!</v>
      </c>
      <c r="Y145" s="38" t="e">
        <f t="shared" si="99"/>
        <v>#DIV/0!</v>
      </c>
      <c r="Z145" s="38" t="e">
        <f t="shared" si="99"/>
        <v>#DIV/0!</v>
      </c>
      <c r="AA145" s="38" t="e">
        <f t="shared" si="99"/>
        <v>#DIV/0!</v>
      </c>
      <c r="AB145" s="38" t="e">
        <f t="shared" si="99"/>
        <v>#DIV/0!</v>
      </c>
      <c r="AC145" s="38" t="e">
        <f t="shared" si="99"/>
        <v>#DIV/0!</v>
      </c>
    </row>
    <row r="146" spans="1:29" x14ac:dyDescent="0.3">
      <c r="A146" s="61"/>
      <c r="B146" s="30" t="s">
        <v>30</v>
      </c>
      <c r="C146" s="38" t="e">
        <f t="shared" ref="C146:L146" si="100">C106</f>
        <v>#DIV/0!</v>
      </c>
      <c r="D146" s="38" t="e">
        <f t="shared" si="100"/>
        <v>#DIV/0!</v>
      </c>
      <c r="E146" s="38" t="e">
        <f t="shared" si="100"/>
        <v>#DIV/0!</v>
      </c>
      <c r="F146" s="38" t="e">
        <f t="shared" si="100"/>
        <v>#DIV/0!</v>
      </c>
      <c r="G146" s="38" t="e">
        <f t="shared" si="100"/>
        <v>#DIV/0!</v>
      </c>
      <c r="H146" s="38" t="e">
        <f t="shared" si="100"/>
        <v>#DIV/0!</v>
      </c>
      <c r="I146" s="38" t="e">
        <f t="shared" si="100"/>
        <v>#DIV/0!</v>
      </c>
      <c r="J146" s="38" t="e">
        <f t="shared" si="100"/>
        <v>#DIV/0!</v>
      </c>
      <c r="K146" s="38" t="e">
        <f t="shared" si="100"/>
        <v>#DIV/0!</v>
      </c>
      <c r="L146" s="38" t="e">
        <f t="shared" si="100"/>
        <v>#DIV/0!</v>
      </c>
      <c r="R146" s="61"/>
      <c r="S146" s="30" t="s">
        <v>30</v>
      </c>
      <c r="T146" s="38" t="e">
        <f t="shared" ref="T146:AC146" si="101">T106</f>
        <v>#DIV/0!</v>
      </c>
      <c r="U146" s="38" t="e">
        <f t="shared" si="101"/>
        <v>#VALUE!</v>
      </c>
      <c r="V146" s="38" t="e">
        <f t="shared" si="101"/>
        <v>#DIV/0!</v>
      </c>
      <c r="W146" s="38" t="e">
        <f t="shared" si="101"/>
        <v>#DIV/0!</v>
      </c>
      <c r="X146" s="38" t="e">
        <f t="shared" si="101"/>
        <v>#DIV/0!</v>
      </c>
      <c r="Y146" s="38" t="e">
        <f t="shared" si="101"/>
        <v>#DIV/0!</v>
      </c>
      <c r="Z146" s="38" t="e">
        <f t="shared" si="101"/>
        <v>#DIV/0!</v>
      </c>
      <c r="AA146" s="38" t="e">
        <f t="shared" si="101"/>
        <v>#DIV/0!</v>
      </c>
      <c r="AB146" s="38" t="e">
        <f t="shared" si="101"/>
        <v>#DIV/0!</v>
      </c>
      <c r="AC146" s="38" t="e">
        <f t="shared" si="101"/>
        <v>#DIV/0!</v>
      </c>
    </row>
    <row r="147" spans="1:29" x14ac:dyDescent="0.3">
      <c r="A147" s="59" t="s">
        <v>49</v>
      </c>
      <c r="B147" s="30" t="s">
        <v>0</v>
      </c>
      <c r="C147" s="39" t="e">
        <f t="shared" ref="C147:L147" si="102">C134</f>
        <v>#DIV/0!</v>
      </c>
      <c r="D147" s="39" t="e">
        <f t="shared" si="102"/>
        <v>#DIV/0!</v>
      </c>
      <c r="E147" s="39" t="e">
        <f t="shared" si="102"/>
        <v>#DIV/0!</v>
      </c>
      <c r="F147" s="39" t="e">
        <f t="shared" si="102"/>
        <v>#DIV/0!</v>
      </c>
      <c r="G147" s="39" t="e">
        <f t="shared" si="102"/>
        <v>#DIV/0!</v>
      </c>
      <c r="H147" s="39" t="e">
        <f t="shared" si="102"/>
        <v>#DIV/0!</v>
      </c>
      <c r="I147" s="39" t="e">
        <f t="shared" si="102"/>
        <v>#DIV/0!</v>
      </c>
      <c r="J147" s="39" t="e">
        <f t="shared" si="102"/>
        <v>#DIV/0!</v>
      </c>
      <c r="K147" s="39" t="e">
        <f t="shared" si="102"/>
        <v>#DIV/0!</v>
      </c>
      <c r="L147" s="39" t="e">
        <f t="shared" si="102"/>
        <v>#DIV/0!</v>
      </c>
      <c r="R147" s="59" t="s">
        <v>49</v>
      </c>
      <c r="S147" s="30" t="s">
        <v>0</v>
      </c>
      <c r="T147" s="39" t="e">
        <f t="shared" ref="T147:AC147" si="103">T134</f>
        <v>#DIV/0!</v>
      </c>
      <c r="U147" s="39" t="e">
        <f t="shared" si="103"/>
        <v>#VALUE!</v>
      </c>
      <c r="V147" s="39" t="e">
        <f t="shared" si="103"/>
        <v>#DIV/0!</v>
      </c>
      <c r="W147" s="39" t="e">
        <f t="shared" si="103"/>
        <v>#DIV/0!</v>
      </c>
      <c r="X147" s="39" t="e">
        <f t="shared" si="103"/>
        <v>#DIV/0!</v>
      </c>
      <c r="Y147" s="39" t="e">
        <f t="shared" si="103"/>
        <v>#DIV/0!</v>
      </c>
      <c r="Z147" s="39" t="e">
        <f t="shared" si="103"/>
        <v>#DIV/0!</v>
      </c>
      <c r="AA147" s="39" t="e">
        <f t="shared" si="103"/>
        <v>#DIV/0!</v>
      </c>
      <c r="AB147" s="39" t="e">
        <f t="shared" si="103"/>
        <v>#DIV/0!</v>
      </c>
      <c r="AC147" s="39" t="e">
        <f t="shared" si="103"/>
        <v>#DIV/0!</v>
      </c>
    </row>
    <row r="148" spans="1:29" x14ac:dyDescent="0.3">
      <c r="A148" s="59"/>
      <c r="B148" s="30" t="s">
        <v>30</v>
      </c>
      <c r="C148" s="39" t="e">
        <f t="shared" ref="C148:L148" si="104">C135</f>
        <v>#DIV/0!</v>
      </c>
      <c r="D148" s="39" t="e">
        <f t="shared" si="104"/>
        <v>#DIV/0!</v>
      </c>
      <c r="E148" s="39" t="e">
        <f t="shared" si="104"/>
        <v>#DIV/0!</v>
      </c>
      <c r="F148" s="39" t="e">
        <f t="shared" si="104"/>
        <v>#DIV/0!</v>
      </c>
      <c r="G148" s="39" t="e">
        <f t="shared" si="104"/>
        <v>#DIV/0!</v>
      </c>
      <c r="H148" s="39" t="e">
        <f t="shared" si="104"/>
        <v>#DIV/0!</v>
      </c>
      <c r="I148" s="39" t="e">
        <f t="shared" si="104"/>
        <v>#DIV/0!</v>
      </c>
      <c r="J148" s="39" t="e">
        <f t="shared" si="104"/>
        <v>#DIV/0!</v>
      </c>
      <c r="K148" s="39" t="e">
        <f t="shared" si="104"/>
        <v>#DIV/0!</v>
      </c>
      <c r="L148" s="39" t="e">
        <f t="shared" si="104"/>
        <v>#DIV/0!</v>
      </c>
      <c r="R148" s="59"/>
      <c r="S148" s="30" t="s">
        <v>30</v>
      </c>
      <c r="T148" s="39" t="e">
        <f t="shared" ref="T148:AC148" si="105">T135</f>
        <v>#DIV/0!</v>
      </c>
      <c r="U148" s="39" t="e">
        <f t="shared" si="105"/>
        <v>#VALUE!</v>
      </c>
      <c r="V148" s="39" t="e">
        <f t="shared" si="105"/>
        <v>#DIV/0!</v>
      </c>
      <c r="W148" s="39" t="e">
        <f t="shared" si="105"/>
        <v>#DIV/0!</v>
      </c>
      <c r="X148" s="39" t="e">
        <f t="shared" si="105"/>
        <v>#DIV/0!</v>
      </c>
      <c r="Y148" s="39" t="e">
        <f t="shared" si="105"/>
        <v>#DIV/0!</v>
      </c>
      <c r="Z148" s="39" t="e">
        <f t="shared" si="105"/>
        <v>#DIV/0!</v>
      </c>
      <c r="AA148" s="39" t="e">
        <f t="shared" si="105"/>
        <v>#DIV/0!</v>
      </c>
      <c r="AB148" s="39" t="e">
        <f t="shared" si="105"/>
        <v>#DIV/0!</v>
      </c>
      <c r="AC148" s="39" t="e">
        <f t="shared" si="105"/>
        <v>#DIV/0!</v>
      </c>
    </row>
  </sheetData>
  <mergeCells count="34">
    <mergeCell ref="R49:AF50"/>
    <mergeCell ref="G11:G14"/>
    <mergeCell ref="A147:A148"/>
    <mergeCell ref="J11:J14"/>
    <mergeCell ref="K11:K14"/>
    <mergeCell ref="R143:R144"/>
    <mergeCell ref="R145:R146"/>
    <mergeCell ref="R147:R148"/>
    <mergeCell ref="M7:M14"/>
    <mergeCell ref="N7:N14"/>
    <mergeCell ref="J7:J10"/>
    <mergeCell ref="K7:K10"/>
    <mergeCell ref="L7:L10"/>
    <mergeCell ref="A143:A144"/>
    <mergeCell ref="A145:A146"/>
    <mergeCell ref="A49:O50"/>
    <mergeCell ref="E11:E14"/>
    <mergeCell ref="F11:F14"/>
    <mergeCell ref="C7:C10"/>
    <mergeCell ref="L11:L14"/>
    <mergeCell ref="D1:E1"/>
    <mergeCell ref="D2:E2"/>
    <mergeCell ref="D3:E3"/>
    <mergeCell ref="D4:E4"/>
    <mergeCell ref="I7:I10"/>
    <mergeCell ref="D7:D10"/>
    <mergeCell ref="E7:E10"/>
    <mergeCell ref="F7:F10"/>
    <mergeCell ref="G7:G10"/>
    <mergeCell ref="H7:H10"/>
    <mergeCell ref="C11:C14"/>
    <mergeCell ref="D11:D14"/>
    <mergeCell ref="H11:H14"/>
    <mergeCell ref="I11:I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Template</vt:lpstr>
      <vt:lpstr>Graph Compound 1</vt:lpstr>
      <vt:lpstr>Graph Compound 2</vt:lpstr>
    </vt:vector>
  </TitlesOfParts>
  <Company>Promega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bhook</dc:creator>
  <cp:lastModifiedBy>bhook</cp:lastModifiedBy>
  <dcterms:created xsi:type="dcterms:W3CDTF">2011-09-19T13:21:41Z</dcterms:created>
  <dcterms:modified xsi:type="dcterms:W3CDTF">2012-06-22T14:39:02Z</dcterms:modified>
</cp:coreProperties>
</file>